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86" yWindow="240" windowWidth="16860" windowHeight="6330" tabRatio="920" activeTab="0"/>
  </bookViews>
  <sheets>
    <sheet name="ﾘｽ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_1">#REF!</definedName>
    <definedName name="Excel_BuiltIn_Print_Area_2">"$#REF!.$A$1:$I$55"</definedName>
    <definedName name="Excel_BuiltIn_Print_Area_3" localSheetId="11">#REF!</definedName>
    <definedName name="Excel_BuiltIn_Print_Area_3" localSheetId="31">#REF!</definedName>
    <definedName name="Excel_BuiltIn_Print_Area_3" localSheetId="8">#REF!</definedName>
    <definedName name="Excel_BuiltIn_Print_Area_3" localSheetId="9">#REF!</definedName>
    <definedName name="Excel_BuiltIn_Print_Area_3">"$#REF!.$A$1:$I$55"</definedName>
    <definedName name="Excel_BuiltIn_Print_Area_4" localSheetId="11">#REF!</definedName>
    <definedName name="Excel_BuiltIn_Print_Area_4" localSheetId="31">#REF!</definedName>
    <definedName name="Excel_BuiltIn_Print_Area_4" localSheetId="8">#REF!</definedName>
    <definedName name="Excel_BuiltIn_Print_Area_4" localSheetId="9">#REF!</definedName>
    <definedName name="Excel_BuiltIn_Print_Area_4">"$#REF!.$A$1:$I$56"</definedName>
    <definedName name="Excel_BuiltIn_Print_Area_5">#REF!</definedName>
    <definedName name="Excel_BuiltIn_Print_Area_6">"$#REF!.$A$1:$L$43"</definedName>
    <definedName name="Excel_BuiltIn_Print_Area_7">"$#REF!.$A$1:$L$53"</definedName>
    <definedName name="Excel_BuiltIn_Print_Area_8">"$#REF!.$A$1:$L$53"</definedName>
    <definedName name="Excel_BuiltIn_Print_Area_9">"$#REF!.$A$1:$J$57"</definedName>
    <definedName name="meibo">'[6]meibo'!$C$3:$K$87</definedName>
    <definedName name="_xlnm.Print_Area" localSheetId="1">'1'!$A$1:$I$67</definedName>
    <definedName name="_xlnm.Print_Area" localSheetId="10">'10'!$A$1:$I$56</definedName>
    <definedName name="_xlnm.Print_Area" localSheetId="11">'11'!$A$1:$I$47</definedName>
    <definedName name="_xlnm.Print_Area" localSheetId="12">'12'!$A$1:$I$55</definedName>
    <definedName name="_xlnm.Print_Area" localSheetId="13">'13'!$A$1:$I$55</definedName>
    <definedName name="_xlnm.Print_Area" localSheetId="14">'14'!$A$1:$I$55</definedName>
    <definedName name="_xlnm.Print_Area" localSheetId="15">'15'!$A$1:$I$57</definedName>
    <definedName name="_xlnm.Print_Area" localSheetId="16">'16'!$A$1:$I$55</definedName>
    <definedName name="_xlnm.Print_Area" localSheetId="17">'17'!$A$1:$I$55</definedName>
    <definedName name="_xlnm.Print_Area" localSheetId="18">'18'!$A$1:$I$55</definedName>
    <definedName name="_xlnm.Print_Area" localSheetId="19">'19'!$A$1:$I$55</definedName>
    <definedName name="_xlnm.Print_Area" localSheetId="2">'2'!$A$1:$I$56</definedName>
    <definedName name="_xlnm.Print_Area" localSheetId="20">'20'!$A$1:$I$55</definedName>
    <definedName name="_xlnm.Print_Area" localSheetId="21">'21'!$A$1:$I$55</definedName>
    <definedName name="_xlnm.Print_Area" localSheetId="23">'23'!$A$1:$I$55</definedName>
    <definedName name="_xlnm.Print_Area" localSheetId="24">'24'!$A$1:$I$55</definedName>
    <definedName name="_xlnm.Print_Area" localSheetId="25">'25'!$A$1:$I$67</definedName>
    <definedName name="_xlnm.Print_Area" localSheetId="26">'26'!$A$1:$I$55</definedName>
    <definedName name="_xlnm.Print_Area" localSheetId="27">'27'!$A$1:$I$55</definedName>
    <definedName name="_xlnm.Print_Area" localSheetId="28">'28'!$A$1:$I$55</definedName>
    <definedName name="_xlnm.Print_Area" localSheetId="29">'29'!$A$1:$I$55</definedName>
    <definedName name="_xlnm.Print_Area" localSheetId="3">'3'!$A$1:$I$55</definedName>
    <definedName name="_xlnm.Print_Area" localSheetId="30">'30'!$A$1:$I$55</definedName>
    <definedName name="_xlnm.Print_Area" localSheetId="31">'31'!$A$1:$I$47</definedName>
    <definedName name="_xlnm.Print_Area" localSheetId="32">'32'!$A$1:$I$56</definedName>
    <definedName name="_xlnm.Print_Area" localSheetId="33">'33'!$A$1:$I$55</definedName>
    <definedName name="_xlnm.Print_Area" localSheetId="34">'34'!$A$1:$I$55</definedName>
    <definedName name="_xlnm.Print_Area" localSheetId="35">'35'!$A$1:$I$55</definedName>
    <definedName name="_xlnm.Print_Area" localSheetId="36">'36'!$A$1:$I$55</definedName>
    <definedName name="_xlnm.Print_Area" localSheetId="37">'37'!$A$1:$I$55</definedName>
    <definedName name="_xlnm.Print_Area" localSheetId="38">'38'!$A$1:$I$56</definedName>
    <definedName name="_xlnm.Print_Area" localSheetId="39">'39'!$A$1:$I$56</definedName>
    <definedName name="_xlnm.Print_Area" localSheetId="4">'4'!$A$1:$I$59</definedName>
    <definedName name="_xlnm.Print_Area" localSheetId="40">'40'!$A$1:$I$55</definedName>
    <definedName name="_xlnm.Print_Area" localSheetId="41">'41'!$A$1:$I$55</definedName>
    <definedName name="_xlnm.Print_Area" localSheetId="5">'5'!$A$1:$I$61</definedName>
    <definedName name="_xlnm.Print_Area" localSheetId="6">'6'!$A$1:$I$55</definedName>
    <definedName name="_xlnm.Print_Area" localSheetId="7">'7'!$A$1:$I$55</definedName>
    <definedName name="_xlnm.Print_Area" localSheetId="8">'8'!$A$1:$I$47</definedName>
    <definedName name="_xlnm.Print_Area" localSheetId="9">'9'!$A$1:$I$48</definedName>
    <definedName name="月">'[6]リストtbl'!$C$3:$C$15</definedName>
    <definedName name="山域">'[6]リストtbl'!$M$3:$M$26</definedName>
    <definedName name="山行目的">'[6]リストtbl'!$N$3:$N$13</definedName>
    <definedName name="時">'[6]リストtbl'!$E$3:$E$27</definedName>
    <definedName name="西暦">'[6]リストtbl'!$B$6:$B$9</definedName>
    <definedName name="日">'[6]リストtbl'!$D$3:$D$34</definedName>
    <definedName name="名前">'[6]meibo'!$C$3:$C$85</definedName>
    <definedName name="役割">'[6]リストtbl'!$L$3:$L$11</definedName>
    <definedName name="有無">'[6]リストtbl'!$J$3:$J$5</definedName>
    <definedName name="曜日">'[6]リストtbl'!$F$3:$F$10</definedName>
  </definedNames>
  <calcPr fullCalcOnLoad="1"/>
</workbook>
</file>

<file path=xl/sharedStrings.xml><?xml version="1.0" encoding="utf-8"?>
<sst xmlns="http://schemas.openxmlformats.org/spreadsheetml/2006/main" count="4119" uniqueCount="1755">
  <si>
    <t>青字</t>
  </si>
  <si>
    <t>会員外</t>
  </si>
  <si>
    <t>中止･不参加</t>
  </si>
  <si>
    <t>山行期間</t>
  </si>
  <si>
    <t>山域･山名</t>
  </si>
  <si>
    <t>山行目的</t>
  </si>
  <si>
    <t>山行メンバー</t>
  </si>
  <si>
    <t>報告</t>
  </si>
  <si>
    <t>山靴</t>
  </si>
  <si>
    <t>配信</t>
  </si>
  <si>
    <t>下山報告済</t>
  </si>
  <si>
    <t>宿谷</t>
  </si>
  <si>
    <t>仙台</t>
  </si>
  <si>
    <t>石巻</t>
  </si>
  <si>
    <t>No.</t>
  </si>
  <si>
    <t>笛木 　江口 岡 渋沢 外1</t>
  </si>
  <si>
    <t>5(1)</t>
  </si>
  <si>
    <t>作成日</t>
  </si>
  <si>
    <t>山行目的</t>
  </si>
  <si>
    <t>ルート経験</t>
  </si>
  <si>
    <t>山行期間</t>
  </si>
  <si>
    <t>予　備　日</t>
  </si>
  <si>
    <t>任務</t>
  </si>
  <si>
    <t>氏名</t>
  </si>
  <si>
    <t>年齢</t>
  </si>
  <si>
    <t>血液型</t>
  </si>
  <si>
    <t>遭対</t>
  </si>
  <si>
    <t>住所</t>
  </si>
  <si>
    <t>緊急連絡先</t>
  </si>
  <si>
    <t>ＴＥＬ</t>
  </si>
  <si>
    <t>A</t>
  </si>
  <si>
    <t>集合日時</t>
  </si>
  <si>
    <t>行動予定</t>
  </si>
  <si>
    <t>下山予定</t>
  </si>
  <si>
    <t>下山報告予定日&amp;時間</t>
  </si>
  <si>
    <t>装備</t>
  </si>
  <si>
    <t>遭難対策</t>
  </si>
  <si>
    <t>ルート図</t>
  </si>
  <si>
    <t>食料計画</t>
  </si>
  <si>
    <t>無線機</t>
  </si>
  <si>
    <t>携帯電話</t>
  </si>
  <si>
    <t>　緊急連絡先</t>
  </si>
  <si>
    <t xml:space="preserve"> 河崎 泰秀</t>
  </si>
  <si>
    <t>事故時の
伝達事項</t>
  </si>
  <si>
    <t>この計画書の提出先</t>
  </si>
  <si>
    <t>受信日時</t>
  </si>
  <si>
    <t>山行の中止、欠席者が出た場合は、山行管理員（上記メールアドレス）まで要連絡。</t>
  </si>
  <si>
    <t>車使用の場合は、駐車予定地･車種･色･番号を記載　　会の無線CS ＪＭ１ＹＡＨ</t>
  </si>
  <si>
    <t>下山報告先</t>
  </si>
  <si>
    <t>2012年3月8日改訂</t>
  </si>
  <si>
    <t>B</t>
  </si>
  <si>
    <t>O</t>
  </si>
  <si>
    <t>　上記時間または21:00までに連絡がない場合は、捜索･救助体制が始動します。</t>
  </si>
  <si>
    <t>杉山 悦子</t>
  </si>
  <si>
    <t>AB</t>
  </si>
  <si>
    <t>母 杉山紀子</t>
  </si>
  <si>
    <t>075-871-2907</t>
  </si>
  <si>
    <t>山スキー</t>
  </si>
  <si>
    <t>杉山悦子</t>
  </si>
  <si>
    <t>臼井 邦徳</t>
  </si>
  <si>
    <t>豊島区上池袋4-42-8</t>
  </si>
  <si>
    <t>自宅</t>
  </si>
  <si>
    <t>03-3916-9602</t>
  </si>
  <si>
    <t>練馬区富士見台2-5-5亀田ビル405</t>
  </si>
  <si>
    <t>練馬区東大泉5-38-24</t>
  </si>
  <si>
    <t>娘 佐久間優子</t>
  </si>
  <si>
    <t>03-5387-6220</t>
  </si>
  <si>
    <t>田村 広史</t>
  </si>
  <si>
    <t>東京都勤労者山岳連盟　　練馬山の会</t>
  </si>
  <si>
    <t>山行計画書</t>
  </si>
  <si>
    <t>2012.04.24</t>
  </si>
  <si>
    <t>提出者</t>
  </si>
  <si>
    <t>宿谷</t>
  </si>
  <si>
    <t>山域.山名</t>
  </si>
  <si>
    <t>八甲田</t>
  </si>
  <si>
    <t>５月２日～６日</t>
  </si>
  <si>
    <t>NO</t>
  </si>
  <si>
    <t>ＳＬ</t>
  </si>
  <si>
    <t>笛木 昭</t>
  </si>
  <si>
    <t>さいたま市見沼区大和田町1-637</t>
  </si>
  <si>
    <t>妻 笛本清子</t>
  </si>
  <si>
    <t>048-686-0885</t>
  </si>
  <si>
    <t>Ｌ装備</t>
  </si>
  <si>
    <t>宿谷 猛</t>
  </si>
  <si>
    <t>所沢市若狭3-2542-24</t>
  </si>
  <si>
    <t>妻 宿谷雅代</t>
  </si>
  <si>
    <t>042-948-5249</t>
  </si>
  <si>
    <t>食料</t>
  </si>
  <si>
    <t>江口 久美子</t>
  </si>
  <si>
    <t>練馬区練馬4-11-3</t>
  </si>
  <si>
    <t>夫 江口陽也</t>
  </si>
  <si>
    <t>03-3991-6750</t>
  </si>
  <si>
    <t>会計</t>
  </si>
  <si>
    <t>佐久間 明子</t>
  </si>
  <si>
    <t>田辺 哲夫</t>
  </si>
  <si>
    <t>豊島区北大塚2-24-5-505</t>
  </si>
  <si>
    <t>姉 渋谷憲子</t>
  </si>
  <si>
    <t>0486-23-0977</t>
  </si>
  <si>
    <t>渋沢 潤一</t>
  </si>
  <si>
    <t>練馬区高野台2-10-3-306</t>
  </si>
  <si>
    <t>妻 渋沢佐和子</t>
  </si>
  <si>
    <t>03-3904-3753</t>
  </si>
  <si>
    <t>記録</t>
  </si>
  <si>
    <t>池田 克明</t>
  </si>
  <si>
    <t>A</t>
  </si>
  <si>
    <t>練馬区平和台2-28-2 中野アパート202号</t>
  </si>
  <si>
    <t>姉 池田恵子</t>
  </si>
  <si>
    <t>0462-54-9662</t>
  </si>
  <si>
    <t>５月２日～６日２１時</t>
  </si>
  <si>
    <t>:　集合場所⇒所沢東口２１時　東所沢２１．１５分</t>
  </si>
  <si>
    <t>所沢発　国見で仮眠</t>
  </si>
  <si>
    <t>昼青森で買い物　　酸ケ湯テント場にて幕営</t>
  </si>
  <si>
    <t>車でロープウエイで山頂　銅像ルート　宮様ルート滑降</t>
  </si>
  <si>
    <t>車でロープウエイで山頂　酸ケ湯ルート　蓮池ルート</t>
  </si>
  <si>
    <t>帰京</t>
  </si>
  <si>
    <t>/</t>
  </si>
  <si>
    <t>ル―ロは雪の状態で変更がある</t>
  </si>
  <si>
    <t>５。６日１５時</t>
  </si>
  <si>
    <t>所沢３００－め　２７－９９　エルグランド 装備は山スキー装備表を見てください。春山ですが夜は寒いですよ！</t>
  </si>
  <si>
    <t>　　　　日分　　食（共同　　食・個人　　食）　予備食　　食／非常食　　食</t>
  </si>
  <si>
    <t>１４４/４３３ＭＨｚ（　　台）コールサイン　</t>
  </si>
  <si>
    <t>　　　（　　　　　　　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</si>
  <si>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</si>
  <si>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</si>
  <si>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</si>
  <si>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</si>
  <si>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</si>
  <si>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</si>
  <si>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</si>
  <si>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</si>
  <si>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</si>
  <si>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</si>
  <si>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</si>
  <si>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</si>
  <si>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</si>
  <si>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</si>
  <si>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</si>
  <si>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</si>
  <si>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</si>
  <si>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</si>
  <si>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</si>
  <si>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</si>
  <si>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</si>
  <si>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</si>
  <si>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</si>
  <si>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</si>
  <si>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北アルプス　槍ヶ岳、北穂高、奥穂高、西穂高、焼岳</t>
  </si>
  <si>
    <t>縦走</t>
  </si>
  <si>
    <t>なし</t>
  </si>
  <si>
    <t>2012/5/1～5/6</t>
  </si>
  <si>
    <t>NO</t>
  </si>
  <si>
    <t>L･車両</t>
  </si>
  <si>
    <t>渓嶺会</t>
  </si>
  <si>
    <t>ポレポレ倶楽部山の子</t>
  </si>
  <si>
    <t>豊島区千早3-35-5</t>
  </si>
  <si>
    <t>03-3959-6374</t>
  </si>
  <si>
    <t>食担</t>
  </si>
  <si>
    <t>7:00　集合場所⇒ジョナサン富士見台店前</t>
  </si>
  <si>
    <t>7:00練馬→12:00沢渡→（バス）→13:00上高地→16:00横尾</t>
  </si>
  <si>
    <t>6:00横尾→7:40槍沢ロッジ→9:20大曲→10:20天狗原分岐→12:30殺生ヒュッテ→</t>
  </si>
  <si>
    <t>13:10槍ヶ岳肩→テント設営→14:30槍ヶ岳登頂→15:00槍ヶ岳肩（幕営）</t>
  </si>
  <si>
    <t>6:00槍ヶ岳肩→9:00南岳山荘→10:20長谷川ピーク→14:30北穂高小屋（幕営）</t>
  </si>
  <si>
    <t>6:00北穂高小屋→涸沢岳→8:30穂高岳山荘→9:30奥穂高岳→ジャンダルム→</t>
  </si>
  <si>
    <t xml:space="preserve">13:00天狗のコル付近（幕営） </t>
  </si>
  <si>
    <t>6:00天狗のコル→天狗の頭→10:00西穂高岳→11:10西穂独標→12:10西穂山荘（幕営）</t>
  </si>
  <si>
    <t>6:00西穂山荘→9:00焼岳小屋→10:10北峰→11:10下堀沢出会→新中の湯ルート→</t>
  </si>
  <si>
    <t>/</t>
  </si>
  <si>
    <t>12:10焼岳登山口→バス→沢渡→帰京</t>
  </si>
  <si>
    <t>装備：一覧参照
地図：昭文社地図「槍ヶ岳・穂高岳」、2万5千分の１「槍ヶ岳・穂高岳・笠ケ岳・焼岳・上高地」
悪天候・体調不良等により以下のルートで下山する。
・上高地～槍ヶ岳付近：往路を戻り下山。
・槍ヶ岳付近～長谷川ピーク：天狗原経由で下山。
・長谷川ピーク～穂高岳山荘：涸沢カール経由で下山。
・奥穂高～ジャンダルム：吊尾根を下山。
・ジャンダルム～西穂高岳：天狗沢～岳沢経由で下山。
・西穂高岳～焼岳：中尾根を下山。
渓嶺会連絡先：中村芳之（090-8300-9272）
ポレポレ倶楽部山の子連絡先：桐生恵一（090-6959-3661）</t>
  </si>
  <si>
    <t>駐車予定地（沢渡）･車種（X-trail）･色（白）･番号（）</t>
  </si>
  <si>
    <t>　　　6日分１６食（共同１０食・個人６食）　予備食（共同）１食／非常食　１食</t>
  </si>
  <si>
    <t>　杉山（080-5353-2907　　　　）　　　 臼井（090-1605-6994　　　　　　 ）　　　　　　　</t>
  </si>
  <si>
    <t>　田村（090-7260-5335　　　　）　　　　　　（　　　　　　　　　　　　 ）　　　　　　　</t>
  </si>
  <si>
    <t>東京都勤労者山岳連盟　　練馬山の会</t>
  </si>
  <si>
    <t>山行計画書</t>
  </si>
  <si>
    <t>作成日</t>
  </si>
  <si>
    <t>提出者</t>
  </si>
  <si>
    <t>千頭和　亮</t>
  </si>
  <si>
    <t>山域.山名</t>
  </si>
  <si>
    <t>岩木山</t>
  </si>
  <si>
    <t>岩木山の登頂</t>
  </si>
  <si>
    <t>ルート経験</t>
  </si>
  <si>
    <t>無し</t>
  </si>
  <si>
    <t>予　備　日</t>
  </si>
  <si>
    <t>2日</t>
  </si>
  <si>
    <t>NO</t>
  </si>
  <si>
    <t>年齢</t>
  </si>
  <si>
    <t>血液型</t>
  </si>
  <si>
    <t>遭対</t>
  </si>
  <si>
    <t>Ａ</t>
  </si>
  <si>
    <t>東久留米市南町3-8-43-6-303</t>
  </si>
  <si>
    <t>千頭和　正</t>
  </si>
  <si>
    <t>03-3922-8440</t>
  </si>
  <si>
    <t>集合日時</t>
  </si>
  <si>
    <t>5:00　集合場所⇒嶽温泉</t>
  </si>
  <si>
    <t>行動予定</t>
  </si>
  <si>
    <t>6：00嶽温泉～9：00八合目～10：00山頂～12：00嶽温泉</t>
  </si>
  <si>
    <t>/</t>
  </si>
  <si>
    <t>下山予定</t>
  </si>
  <si>
    <t>下山報告予定日&amp;時間</t>
  </si>
  <si>
    <t>18：00</t>
  </si>
  <si>
    <t>　上記時間または22:00までに連絡がない場合は、捜索･救助体制が始動します。</t>
  </si>
  <si>
    <t>装備</t>
  </si>
  <si>
    <t>霧による登山道の見失いに注意。状況により登山日がずれる恐れがある。その場合携帯からしか送信できないが、変更日付を改めた上で山行管理に再度送信。</t>
  </si>
  <si>
    <t>遭難対策</t>
  </si>
  <si>
    <t>ルート図</t>
  </si>
  <si>
    <t>ｽﾊﾞﾙ　ﾌｫﾚｽﾀｰ　黒　331ら・151　　会の無線CS ＪＭ１ＹＡＨ</t>
  </si>
  <si>
    <t>食料計画</t>
  </si>
  <si>
    <t>　　　1日分　2食（共同　　食・個人　　食）　予備食　1食／非常食　1食</t>
  </si>
  <si>
    <t>無線機</t>
  </si>
  <si>
    <t>１４４/４３３ＭＨｚ（　　台）コールサイン　</t>
  </si>
  <si>
    <t>携帯電話</t>
  </si>
  <si>
    <t>　　　（　　09053043535　　　）　　　    　（　　　　　　　　　　　　 ）　　　　　　　</t>
  </si>
  <si>
    <t>　　　（　　　　　　　　　　　）　　　　　　（　　　　　　　　　　　　 ）　　　　　　　</t>
  </si>
  <si>
    <t>下山報告先の
会員メンバー</t>
  </si>
  <si>
    <t>会員名</t>
  </si>
  <si>
    <t>メールアドレス</t>
  </si>
  <si>
    <t>電話番号</t>
  </si>
  <si>
    <t>nerimayama-gezan@googlegroups.com</t>
  </si>
  <si>
    <t>　緊急連絡先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</si>
  <si>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</si>
  <si>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</si>
  <si>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</si>
  <si>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</si>
  <si>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</si>
  <si>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</si>
  <si>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</si>
  <si>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</si>
  <si>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 xml:space="preserve"> 河崎 泰秀</t>
  </si>
  <si>
    <t>trinitakawasaki@docomo.ne.jp</t>
  </si>
  <si>
    <t>048-865-1467</t>
  </si>
  <si>
    <t>090-4929-0168</t>
  </si>
  <si>
    <t xml:space="preserve"> 吉田 成実　  </t>
  </si>
  <si>
    <t>sawasi-ri-si-248@docomo.ne.jp</t>
  </si>
  <si>
    <t>048-462-0056</t>
  </si>
  <si>
    <t>090-2532-1143</t>
  </si>
  <si>
    <t>事故時の
伝達事項</t>
  </si>
  <si>
    <t>発生時間・場所・状況・パーティ人員・住所・電話・氏名・年齢・血液型</t>
  </si>
  <si>
    <t>状態（意識、呼吸、出血、骨折、手当て）救助の要請内容</t>
  </si>
  <si>
    <t>この計画書の提出先</t>
  </si>
  <si>
    <t>nerimayama_sankou_kanri@googlegroups.com</t>
  </si>
  <si>
    <t>2011年6月11日改訂</t>
  </si>
  <si>
    <t>受信日時</t>
  </si>
  <si>
    <t>河崎　泰秀</t>
  </si>
  <si>
    <t>北アルプス　槍ヶ岳</t>
  </si>
  <si>
    <t>正月に向けての下見山行</t>
  </si>
  <si>
    <t>無し</t>
  </si>
  <si>
    <t>１日</t>
  </si>
  <si>
    <t>河崎 泰秀</t>
  </si>
  <si>
    <t>さいたま市白幡4-20-1-2-301</t>
  </si>
  <si>
    <t>妻 河崎英子</t>
  </si>
  <si>
    <t>木下 光政</t>
  </si>
  <si>
    <t>清瀬市中里2-634-13</t>
  </si>
  <si>
    <t>妻 木下和子</t>
  </si>
  <si>
    <t>0424-93-8517</t>
  </si>
  <si>
    <t>草野 真</t>
  </si>
  <si>
    <t>練馬区土支田3-16-19</t>
  </si>
  <si>
    <t>妻 草野智恵子</t>
  </si>
  <si>
    <t>03-3924-1247</t>
  </si>
  <si>
    <t>１時　新穂高温泉無料駐車場（仮眠）７時出発～槍平小屋１３時着～</t>
  </si>
  <si>
    <t>中崎尾根2330m１５時着ＢＣ（ベースキャンプ）</t>
  </si>
  <si>
    <t>ＢＣ６時発～千丈沢乗越９時着～槍ヶ岳山荘１１時着～槍ヶ岳登頂１２時</t>
  </si>
  <si>
    <t>～千丈沢乗越１４時着～中崎尾根2330m１５時着ＢＣ</t>
  </si>
  <si>
    <t>ＢＣ７時発～槍平小屋～新穂高温泉無料駐車場１３時着～帰京</t>
  </si>
  <si>
    <t>２１時</t>
  </si>
  <si>
    <t>　上記時間または22:00までに連絡がない場合は、捜索･救助体制が始動します。</t>
  </si>
  <si>
    <t>装備は一覧別紙</t>
  </si>
  <si>
    <t>地図：　昭文社地図「槍ヶ岳・穂高岳」、二万五千分の一</t>
  </si>
  <si>
    <t>悪天候・体調不良等の場合、往路を下山する。</t>
  </si>
  <si>
    <t>食糧計画：　５月２日夜と５月３日朝（河崎）、５月３日夜と５月４日朝（木下）</t>
  </si>
  <si>
    <t>　　　　　　　　５月４日夜と５月５日朝（草野）</t>
  </si>
  <si>
    <t>車使用の場合は、駐車予定地　新穂高温泉無料駐車場</t>
  </si>
  <si>
    <t>　河崎（090-4929-0168　  ）　    　木下（　090-3450-7532　　　 ）　　　　　　　</t>
  </si>
  <si>
    <t>　草野（090-2481-3910　　）　　　　　</t>
  </si>
  <si>
    <t>２０１２年 ５月　山行計画書</t>
  </si>
  <si>
    <t>山行計画書</t>
  </si>
  <si>
    <t>提出者</t>
  </si>
  <si>
    <t>山域.山名</t>
  </si>
  <si>
    <t>NO</t>
  </si>
  <si>
    <t>Ｌ</t>
  </si>
  <si>
    <t>ＳＬ</t>
  </si>
  <si>
    <t xml:space="preserve"> 21:00　集合場所⇒武蔵野線　東所沢駅改札口</t>
  </si>
  <si>
    <t>２１時　東所沢駅改札口　河崎車にて出発</t>
  </si>
  <si>
    <t>予備日</t>
  </si>
  <si>
    <t>/</t>
  </si>
  <si>
    <t>河崎車：トヨタハリアー　　　　　　大宮332つ1208（茶色）</t>
  </si>
  <si>
    <t>　　　４日分　８食（共同　６食・個人　３食）　予備食　１食／非常食　１食</t>
  </si>
  <si>
    <t>１４４/４３３ＭＨｚ（　　台）コールサイン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</si>
  <si>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</si>
  <si>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</si>
  <si>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</si>
  <si>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</si>
  <si>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</si>
  <si>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</si>
  <si>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</si>
  <si>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</si>
  <si>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</si>
  <si>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</si>
  <si>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</si>
  <si>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</si>
  <si>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</si>
  <si>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</si>
  <si>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</si>
  <si>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</si>
  <si>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</si>
  <si>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</si>
  <si>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</si>
  <si>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2012/5/3z～6</t>
  </si>
  <si>
    <t>東京都勤労者山岳連盟　　練馬山の会</t>
  </si>
  <si>
    <t>山行計画書</t>
  </si>
  <si>
    <t>提出者</t>
  </si>
  <si>
    <t>山域.山名</t>
  </si>
  <si>
    <t>尾瀬至仏山</t>
  </si>
  <si>
    <t>有（４名）</t>
  </si>
  <si>
    <t>2012/5/1～5/2</t>
  </si>
  <si>
    <t>翌日の3日</t>
  </si>
  <si>
    <t>NO</t>
  </si>
  <si>
    <t>Ｌ</t>
  </si>
  <si>
    <t>杉山　義明</t>
  </si>
  <si>
    <t>Ａ</t>
  </si>
  <si>
    <t>所沢市下富1043-7</t>
  </si>
  <si>
    <t>杉山博子　妻</t>
  </si>
  <si>
    <t>04-2942-2627</t>
  </si>
  <si>
    <t>ＳＬ</t>
  </si>
  <si>
    <t>奈良谷栄子</t>
  </si>
  <si>
    <t>練馬区早宮1-32-13-402</t>
  </si>
  <si>
    <t>奈良谷竹生　夫</t>
  </si>
  <si>
    <t>03-3992-5754</t>
  </si>
  <si>
    <t>森　武男</t>
  </si>
  <si>
    <t>ＡＢ</t>
  </si>
  <si>
    <t>新座市野寺2-8-26-203</t>
  </si>
  <si>
    <t>高橋花子　妻</t>
  </si>
  <si>
    <t>048-479-6039</t>
  </si>
  <si>
    <t>藤井　正和</t>
  </si>
  <si>
    <t>練馬区貫井5-13-22</t>
  </si>
  <si>
    <t>藤井真紀子　子</t>
  </si>
  <si>
    <t>090-7130-1671</t>
  </si>
  <si>
    <t>小原千賀子</t>
  </si>
  <si>
    <t>練馬区東大泉7-39-8</t>
  </si>
  <si>
    <t>高橋美保子　妹</t>
  </si>
  <si>
    <t>03-3594-5242</t>
  </si>
  <si>
    <t>広瀬　美樹</t>
  </si>
  <si>
    <t>足立区梅田8-12-7-504</t>
  </si>
  <si>
    <t>広瀬憲治　夫</t>
  </si>
  <si>
    <t>03-3852-5499</t>
  </si>
  <si>
    <t>5月1日7：50</t>
  </si>
  <si>
    <t>:　集合場所⇒所沢東口ロータリー</t>
  </si>
  <si>
    <t>所沢発8：00―鳩待峠　　鳩待山荘付近で歩行練習、弱層テスト、ビーコン操作</t>
  </si>
  <si>
    <t>鳩待山荘泊</t>
  </si>
  <si>
    <t>鳩待山荘6：00発―至仏山（往路を下山）</t>
  </si>
  <si>
    <t>/</t>
  </si>
  <si>
    <t>メンバーのうち2名は山スキーを今年始めたばかりなので、天候、雪質等を考慮して山頂まで行かない事もある.小原さんはつぼ足で参加。</t>
  </si>
  <si>
    <t>　　　　1日分　個人食　2食　　　予備食　1　食　　非常食　適量　　</t>
  </si>
  <si>
    <t>１４４/４３３ＭＨｚ（　　台）コールサイン　</t>
  </si>
  <si>
    <t>　　杉山義明　　080-5008-4505　　　　奈良谷栄子　090-2743-4908　　　　　　　</t>
  </si>
  <si>
    <t>　　森　武男　　090-5316-5716　　　　藤井　正和　050-1356-9182</t>
  </si>
  <si>
    <t>　　小原千賀子　090-714-4796　　　　広瀬　美樹　090-6956-9883</t>
  </si>
  <si>
    <t>下山報告先の
会員メンバー</t>
  </si>
  <si>
    <t>会員名</t>
  </si>
  <si>
    <t>メールアドレス</t>
  </si>
  <si>
    <t>電話番号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</si>
  <si>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</si>
  <si>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</si>
  <si>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</si>
  <si>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</si>
  <si>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</si>
  <si>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</si>
  <si>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</si>
  <si>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</si>
  <si>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</si>
  <si>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</si>
  <si>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</si>
  <si>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</si>
  <si>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sawasi-ri-si-248@docomo.ne.jp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</si>
  <si>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</si>
  <si>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</si>
  <si>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</si>
  <si>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</si>
  <si>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</si>
  <si>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2011年6月11日改訂</t>
  </si>
  <si>
    <t>東京都勤労者山岳連盟　　練馬山の会</t>
  </si>
  <si>
    <t>山行計画書</t>
  </si>
  <si>
    <t>提出者</t>
  </si>
  <si>
    <t>綱</t>
  </si>
  <si>
    <t>山域.山名</t>
  </si>
  <si>
    <t>北ア・剱岳</t>
  </si>
  <si>
    <t>積雪期の剱岳登頂</t>
  </si>
  <si>
    <t>～5日（（土）前夜発小屋2泊</t>
  </si>
  <si>
    <t>NO</t>
  </si>
  <si>
    <t>Ｌ</t>
  </si>
  <si>
    <t>綱 忠彦</t>
  </si>
  <si>
    <t>板橋区赤塚1-23-18</t>
  </si>
  <si>
    <t>妻 綱 和美</t>
  </si>
  <si>
    <t>03-3975-0704</t>
  </si>
  <si>
    <t>会報</t>
  </si>
  <si>
    <t>三枝 葉子</t>
  </si>
  <si>
    <t>練馬区桜台 1-34-1</t>
  </si>
  <si>
    <t>子 三枝一将</t>
  </si>
  <si>
    <t>080-1219-5613</t>
  </si>
  <si>
    <t>小路 久雄</t>
  </si>
  <si>
    <t>練馬区大泉町6-24-18</t>
  </si>
  <si>
    <t>妻 小路智子</t>
  </si>
  <si>
    <t>03-3924-6028</t>
  </si>
  <si>
    <t xml:space="preserve"> 22:00　集合場所⇒大泉水道橋交差点のファミリーマート</t>
  </si>
  <si>
    <t>２２時　綱車で三枝を拾った後、小路宅近くのコンビニで集合</t>
  </si>
  <si>
    <t>/</t>
  </si>
  <si>
    <t>長野自動車道豊科ＩＣより扇沢へ　　　　　　　　　　（　２時ころ・仮眠）</t>
  </si>
  <si>
    <t>立山・黒部アルペンルートを利用し室堂へ　　　　　　（１１時ころ）</t>
  </si>
  <si>
    <t>長次郎谷左俣より剱岳登頂　　　　　　　　　　　　　（１１時ころ）</t>
  </si>
  <si>
    <t>１５時</t>
  </si>
  <si>
    <t>装備は別紙</t>
  </si>
  <si>
    <t>条例に基づく登山届は受理済み</t>
  </si>
  <si>
    <t>登山案内所や山小屋で情報収集に努め、指導があれば、それに従う</t>
  </si>
  <si>
    <t>綱車　：ホンダオッデッセイ　　　　練馬300て6579（シルバー）</t>
  </si>
  <si>
    <t>　　　１日分　１食（共同　　食・個人　１食）　予備食　　食／非常食　　食</t>
  </si>
  <si>
    <t>　　　４３３ＭＨｚ（　１台）コールサイン　７Ｌ４ＤＩＥ</t>
  </si>
  <si>
    <t>　綱　（090-5409-2827 　　　　）　　　    　（　　　　　　　　　　　　 ）　　　　　　　</t>
  </si>
  <si>
    <t>　三枝（090-4525-8956 　　　　）　　　　　　（　　　　　　　　　　　　 ）　　　　　　　</t>
  </si>
  <si>
    <t>　小路（090-4007-4929　　　 　）　　　　　　（　　　　　　　　　　　　 ）　　　　　　　</t>
  </si>
  <si>
    <t>nerimayama-gezan@googlegroups.com</t>
  </si>
  <si>
    <t>雷鳥坂から別山乗越へ　　　　　　　　　　　　　　　（１４時ころ・剱御前小屋泊）</t>
  </si>
  <si>
    <t>一旦、平蔵谷を下降し剱沢を登り返して別山乗越へ　　（１６時ころ・剱御前小屋泊）</t>
  </si>
  <si>
    <t>往路を下山し帰宅（４日が悪天で停滞した場合は立山を回って一ノ越から室堂へ下山）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</si>
  <si>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</si>
  <si>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</si>
  <si>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</si>
  <si>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</si>
  <si>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</si>
  <si>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</si>
  <si>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</si>
  <si>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</si>
  <si>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</si>
  <si>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</si>
  <si>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</si>
  <si>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</si>
  <si>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</si>
  <si>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</si>
  <si>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</si>
  <si>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</si>
  <si>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</si>
  <si>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</si>
  <si>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2012/5/3ｚ～5</t>
  </si>
  <si>
    <t>木下　好美</t>
  </si>
  <si>
    <t>小川山・湯川</t>
  </si>
  <si>
    <t>フリークライミング</t>
  </si>
  <si>
    <t>2名</t>
  </si>
  <si>
    <t>2012/5/4z～6</t>
  </si>
  <si>
    <t>～6日（日）</t>
  </si>
  <si>
    <t>木下 好美</t>
  </si>
  <si>
    <t>西東京市住吉町6-7-1</t>
  </si>
  <si>
    <t>夫 木下恭一</t>
  </si>
  <si>
    <t>0424-22-4735</t>
  </si>
  <si>
    <t>内藤 茂木</t>
  </si>
  <si>
    <t>八王子市長沼町134-299</t>
  </si>
  <si>
    <t>父　内藤晴城</t>
  </si>
  <si>
    <t>046-752-5350</t>
  </si>
  <si>
    <t>所属山岳会：ぶなの会（連絡先→杉山弥090-3477-7016）</t>
  </si>
  <si>
    <t>:　集合場所⇒京王線　北野駅　22時</t>
  </si>
  <si>
    <t>深夜小川山　テント泊</t>
  </si>
  <si>
    <t>小川山にてクライミング　テント泊</t>
  </si>
  <si>
    <t>湯川にてクライミング、テント泊</t>
  </si>
  <si>
    <t>小川山にてクライミング後帰京</t>
  </si>
  <si>
    <t>　　天気により変更の可能性あり</t>
  </si>
  <si>
    <t>内藤車：　デリカ　濃紺　多摩301　9343</t>
  </si>
  <si>
    <t>食料：　現地にて調達　
各自：　シングルロープ、カム、クライミング道具
テント泊装備
テント：　木下
　　　　</t>
  </si>
  <si>
    <t>　　　　3日分　　7食（共同　　2食・個人　5　食）　予備食　　食／非常食　　食</t>
  </si>
  <si>
    <t>１４４/４３３ＭＨｚ（　　台）コールサイン　</t>
  </si>
  <si>
    <t>　　木下　（　090-2301-4579　）　　　　　　（　　　　　　　　　　　　 ）　　　　　　　</t>
  </si>
  <si>
    <t>　　内藤　（　090-6549-1709　）　　　　　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</si>
  <si>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</si>
  <si>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</si>
  <si>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</si>
  <si>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</si>
  <si>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</si>
  <si>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</si>
  <si>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</si>
  <si>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</si>
  <si>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</si>
  <si>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</si>
  <si>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</si>
  <si>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</si>
  <si>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</si>
  <si>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</si>
  <si>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</si>
  <si>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</si>
  <si>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</si>
  <si>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</si>
  <si>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</si>
  <si>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</si>
  <si>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</si>
  <si>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</si>
  <si>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2012,5,1</t>
  </si>
  <si>
    <t>提出者</t>
  </si>
  <si>
    <t>山中　八千代</t>
  </si>
  <si>
    <t>山域.山名</t>
  </si>
  <si>
    <t>石鎚山</t>
  </si>
  <si>
    <t>ハイキング</t>
  </si>
  <si>
    <t>なし</t>
  </si>
  <si>
    <t>５月３～５日</t>
  </si>
  <si>
    <t>NO</t>
  </si>
  <si>
    <r>
      <t>n</t>
    </r>
    <r>
      <rPr>
        <sz val="10.5"/>
        <rFont val="ＭＳ 明朝"/>
        <family val="1"/>
      </rPr>
      <t>i</t>
    </r>
  </si>
  <si>
    <t>L</t>
  </si>
  <si>
    <t>山中 八千代</t>
  </si>
  <si>
    <t>三郷市彦成2-192-6</t>
  </si>
  <si>
    <t>山中照樹</t>
  </si>
  <si>
    <t>080-6543-9608</t>
  </si>
  <si>
    <t>山中 芳樹</t>
  </si>
  <si>
    <t>AB</t>
  </si>
  <si>
    <t>同上（三郷山の会）</t>
  </si>
  <si>
    <t>同上</t>
  </si>
  <si>
    <t>:　集合自宅</t>
  </si>
  <si>
    <t>新三郷発５；２２　～　羽田発７；２０　～　松山空港着９；１５</t>
  </si>
  <si>
    <t>/</t>
  </si>
  <si>
    <t>壬生川着10;09 ～　保井野着　～　保井野登山口13;00着　～　堂ヶ森16;00着 (泊)</t>
  </si>
  <si>
    <t>堂ヶ森発7;00　～　二ノ森着8;30　～ 石鎚山着11;00 ～ 土小屋着13;00  ～　</t>
  </si>
  <si>
    <t>しらさ峠着15;00 (泊)</t>
  </si>
  <si>
    <t>しらさ峠発7;00　～　西ノ川着11;30着 ～　伊予桜井着14;28</t>
  </si>
  <si>
    <t>観光</t>
  </si>
  <si>
    <t>観光　松山空港発16;30  ～　羽田空港着18;00</t>
  </si>
  <si>
    <t>5月5日 21;00</t>
  </si>
  <si>
    <t>別紙　　　　　　　　　　　　　　　　　　　　　　　　　　　　　　　　　　　　　　　　　　　　　　　　　　　　　　　　　　　　５月３日が雨の場合は登山口にて停滞し、翌日山頂までピストンする。</t>
  </si>
  <si>
    <t>　　　　２日分　６食（共同　４　食・個人　２　食）予備食１食／非常　　食</t>
  </si>
  <si>
    <t>　山中八千代（　090-4962-7048　）　山中芳樹（　090-2628-9170 ）　　　　　　　</t>
  </si>
  <si>
    <t>青山俊明</t>
  </si>
  <si>
    <t>奥多摩・八丁山</t>
  </si>
  <si>
    <t>ハイキング</t>
  </si>
  <si>
    <t>なし</t>
  </si>
  <si>
    <t>青山 俊明</t>
  </si>
  <si>
    <t>練馬区西大泉3-25-25-202</t>
  </si>
  <si>
    <t>妹 伊藤裕子</t>
  </si>
  <si>
    <t>090-7675-1117</t>
  </si>
  <si>
    <t>L</t>
  </si>
  <si>
    <t>山口晴弥</t>
  </si>
  <si>
    <t>--</t>
  </si>
  <si>
    <t>練馬区豊玉北4-6-14-104</t>
  </si>
  <si>
    <t>父</t>
  </si>
  <si>
    <t>03-3993-1697</t>
  </si>
  <si>
    <t>8:30　集合場所⇒奥多摩駅</t>
  </si>
  <si>
    <t>奥多摩駅8:30＝東日原9:10―鷹ノ巣山登山口9:30―八丁山12:00―鷹ノ巣山13:30―東日原15:30＝奥多摩駅16:45</t>
  </si>
  <si>
    <t>下山報告予定日時</t>
  </si>
  <si>
    <t>上記時間または22:00までに連絡がない場合は、捜索･救助体制が始動します。</t>
  </si>
  <si>
    <t>八丁山へのラインは、稲村岩の取り付きから北上して、東西に伸びる八丁山主尾根に取り付く。頂上からは南南西に伸びる尾根をたどって鷹ノ巣山に至る
【装備】
地図、コンパス、高度計、ヘッ電、雨具、ツェルト、救急セット、ナイフ、手ぬぐい、手袋、手甲、脚絆、カメラ
＊時間に余裕があれば、奥多摩湖側に下山する。</t>
  </si>
  <si>
    <t>車使用の場合は、駐車予定地･車種･色･番号を記載　　会の無線CS ＪＭ１ＹＡＨ</t>
  </si>
  <si>
    <t>　　　　１食　水１L</t>
  </si>
  <si>
    <t>青山俊明（090-4820-9215）</t>
  </si>
  <si>
    <t>下山報告先</t>
  </si>
  <si>
    <t>yoshi-4.sawasi19@docomo.ne.jp　</t>
  </si>
  <si>
    <t>山行の中止、欠席者が出た場合は、山行管理員（上記メールアドレス）まで要連絡。</t>
  </si>
  <si>
    <t>2012年3月8日改訂</t>
  </si>
  <si>
    <t>奥武蔵・日和田山周辺</t>
  </si>
  <si>
    <t>オリエンテーリング</t>
  </si>
  <si>
    <t>:　集合場所⇒</t>
  </si>
  <si>
    <t>大泉学園7:10＝高麗8:01―日和田山11:30―高麗13:30＝大泉学園15:00</t>
  </si>
  <si>
    <r>
      <t xml:space="preserve">オリエンテーリング常設コース「高麗」を回る。雨天決行。
</t>
    </r>
    <r>
      <rPr>
        <sz val="11"/>
        <rFont val="ＭＳ Ｐゴシック"/>
        <family val="3"/>
      </rPr>
      <t>【装備】
コンパス、地図、水１L、豆100ｇ、雨具、応急手当のセット、手甲、脚絆、草履、手ぬぐい、カメラ、ヘッ電</t>
    </r>
  </si>
  <si>
    <t>　　　　１食</t>
  </si>
  <si>
    <t>木下　光政</t>
  </si>
  <si>
    <t>富士山　富士宮ルート　</t>
  </si>
  <si>
    <t>山スキー　スキー協主催富士山大滑降に参加</t>
  </si>
  <si>
    <t>2名あり</t>
  </si>
  <si>
    <t>2012/05/12～13</t>
  </si>
  <si>
    <t>なし</t>
  </si>
  <si>
    <t>NO</t>
  </si>
  <si>
    <t>L</t>
  </si>
  <si>
    <t>奈良谷 栄子</t>
  </si>
  <si>
    <t>練馬区早宮1-32-13-402</t>
  </si>
  <si>
    <t>夫 奈良谷竹生</t>
  </si>
  <si>
    <t>03-3992-5754</t>
  </si>
  <si>
    <t>5月12日（土）８時</t>
  </si>
  <si>
    <t>　集合場所　西武線所沢駅東口</t>
  </si>
  <si>
    <t>木下の車を使用</t>
  </si>
  <si>
    <t>所沢より車にて、東名高速御殿場へ、市街のスーパーで買い物し、富士宮５合目へ</t>
  </si>
  <si>
    <t>12時～15時30分　下見を兼ねた登高と滑降　16時30分水ヶ塚公園駐車場着　テント泊</t>
  </si>
  <si>
    <t>5時駐車場発　7時５合目発　気象、雪の状況、メンバーの体調を見ながら８合目以上</t>
  </si>
  <si>
    <t>/</t>
  </si>
  <si>
    <t>を目指す　12時30分登高終了　13時滑降開始　15時５合目着　車にて帰京</t>
  </si>
  <si>
    <t>5月13日　18時</t>
  </si>
  <si>
    <t>テント４人用、銀マット　コッヘル１組、コンロ、ツエルト、補助ロープ8ミリ２０メートル等共同装備は　木下が用意　　　　　　　　　　　　　　　　　　　　　　　　　　　　　　　　　　　　　　　　　　　　　　　　　　　　　マット、寝袋、食器類、山スキー装備一式、（シール、クトー、アイゼン、ヘルメット、　ビーコン、スリング類）は各自で用意　　　スキー協の富士山対滑降の説明書の装備。用具欄を参照し準備の事　行動は、スキー協の指示のもと、安全確保を最優先として、滑降に余力が残るように　配慮する　　　　　　　　　　　　　　　　　　　　　　　　　　　　　　　　　　　　　　　　　　　　　　　　　　　　</t>
  </si>
  <si>
    <t>　　２　日分　４食（共同　２食・個人　２食）　予備食　　食／非常食　１食</t>
  </si>
  <si>
    <t>１４４/４３３ＭＨｚ（　　台）コールサイン　</t>
  </si>
  <si>
    <t>　木下  光政（  090-3450-7532 　）奈良谷　栄子（   　090-2743-4908    　 ）　　　　　　　</t>
  </si>
  <si>
    <t xml:space="preserve"> 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</si>
  <si>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</si>
  <si>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</si>
  <si>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</si>
  <si>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</si>
  <si>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</si>
  <si>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</si>
  <si>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</si>
  <si>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</si>
  <si>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</si>
  <si>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</si>
  <si>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</si>
  <si>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</si>
  <si>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</si>
  <si>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</si>
  <si>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</si>
  <si>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</si>
  <si>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</si>
  <si>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</si>
  <si>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</si>
  <si>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広瀬美樹</t>
  </si>
  <si>
    <t>北アルプス・乗鞍岳</t>
  </si>
  <si>
    <t>広瀬 美樹</t>
  </si>
  <si>
    <t>足立区梅田8-12-7-504</t>
  </si>
  <si>
    <t>夫 広瀬憲治</t>
  </si>
  <si>
    <t>03-3852-5499</t>
  </si>
  <si>
    <t xml:space="preserve"> L2</t>
  </si>
  <si>
    <t>会員外</t>
  </si>
  <si>
    <t>田先幸一</t>
  </si>
  <si>
    <t>O</t>
  </si>
  <si>
    <t>別途</t>
  </si>
  <si>
    <t>狭山市中央1-2-8</t>
  </si>
  <si>
    <t>妻　田先由樹</t>
  </si>
  <si>
    <t>080-1174-0452</t>
  </si>
  <si>
    <t>清水誠</t>
  </si>
  <si>
    <t>B</t>
  </si>
  <si>
    <t>相模原市藤野町小渕1761</t>
  </si>
  <si>
    <t>妻　清水由美子</t>
  </si>
  <si>
    <t>042-687-2916</t>
  </si>
  <si>
    <t>田中義行</t>
  </si>
  <si>
    <t>西多摩郡瑞穂町武蔵野2-43-25</t>
  </si>
  <si>
    <t>妻　田中美佐子</t>
  </si>
  <si>
    <t>042-530-1679</t>
  </si>
  <si>
    <t>:　集合場所⇒</t>
  </si>
  <si>
    <t>乗鞍バスターミナル－位ヶ原山荘－肩の小屋－剣ヶ峰－位ヶ原－三本滝－</t>
  </si>
  <si>
    <t>/</t>
  </si>
  <si>
    <t>乗鞍バスターミナル</t>
  </si>
  <si>
    <t>山スキー用具一式、ビーコン、スコップ、プローブ　　　　　　　悪天の場合は中止</t>
  </si>
  <si>
    <t>　　　　1日分　　1食（共同　　食・個人　　1食）　予備食　　食／非常食　　1食</t>
  </si>
  <si>
    <t>１４４/４３３ＭＨｚ（　　台）コールサイン　</t>
  </si>
  <si>
    <t>　　　広瀬（　　090-6956-9883　　　）　　　田先（　090-8700-7066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</si>
  <si>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</si>
  <si>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</si>
  <si>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</si>
  <si>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</si>
  <si>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</si>
  <si>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</si>
  <si>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</si>
  <si>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</si>
  <si>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</si>
  <si>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</si>
  <si>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</si>
  <si>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</si>
  <si>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</si>
  <si>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</si>
  <si>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</si>
  <si>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</si>
  <si>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</si>
  <si>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</si>
  <si>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</si>
  <si>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</si>
  <si>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伊豆ケ岳</t>
  </si>
  <si>
    <t>8:30　集合場所⇒正丸駅</t>
  </si>
  <si>
    <t>正丸8:40―伊豆ケ岳10:50―子ノ権現12:30―東吾野14:30</t>
  </si>
  <si>
    <t>【装備】
地図、コンパス、高度計、ヘッ電、雨具、ツェルト、救急セット、ナイフ、手ぬぐい、手袋、手甲、脚絆、カメラ</t>
  </si>
  <si>
    <t>　　　1　食 水１Ｌ</t>
  </si>
  <si>
    <t>東京都勤労者山岳連盟　　練馬山の会</t>
  </si>
  <si>
    <t>山行計画書</t>
  </si>
  <si>
    <t>提出者</t>
  </si>
  <si>
    <t>山域.山名</t>
  </si>
  <si>
    <t>西上州　二子山　両神山</t>
  </si>
  <si>
    <t>ハイキング</t>
  </si>
  <si>
    <t>2012/5/12～5/13</t>
  </si>
  <si>
    <t>なし</t>
  </si>
  <si>
    <t>NO</t>
  </si>
  <si>
    <t>L</t>
  </si>
  <si>
    <t>三室直樹</t>
  </si>
  <si>
    <t>A</t>
  </si>
  <si>
    <t>横浜市保土ヶ谷区新井町572-13</t>
  </si>
  <si>
    <t>妻 三室直子</t>
  </si>
  <si>
    <t>045-515-0701/080-5539-6331</t>
  </si>
  <si>
    <t>若山光国</t>
  </si>
  <si>
    <t>B</t>
  </si>
  <si>
    <t>岐阜県海津子南濃町羽沢300-2</t>
  </si>
  <si>
    <t>姉</t>
  </si>
  <si>
    <t>090-4162-6246</t>
  </si>
  <si>
    <t>9:00　集合場所⇒西武秩父駅</t>
  </si>
  <si>
    <t>西武秩父9：15→9：50小鹿野役場10：00→10：35坂本（バス移動）</t>
  </si>
  <si>
    <t>/</t>
  </si>
  <si>
    <t>坂本→民宿登人→11:00二子山登山口→西岳頂上→16:00二子山登山口→民宿登人(泊)</t>
  </si>
  <si>
    <t>※同行者の技量により、一般ルートと上級ルートを選択。</t>
  </si>
  <si>
    <t>7:00民宿登人→タクシー移動→7:30八丁トンネル駐車場→8:30八丁峠→9:30西岳→</t>
  </si>
  <si>
    <t>10:30東岳→11:20両神山山頂11:30→11:50両神神社本社12:10→12:50清滝小屋→</t>
  </si>
  <si>
    <t>14:10会所→14:35日向大谷（両神山荘前）→バス→西武秩父</t>
  </si>
  <si>
    <t>バス時刻：日向大谷:14：54､16:36､18:16→15：39､17:21､19:01</t>
  </si>
  <si>
    <t>バス時刻：小鹿野町役場15:40、17:32､19:04→16:12、18:04､19:45西武秩父</t>
  </si>
  <si>
    <t>西武秩父発：16:25RA, 16:30快急, 16:43快急, 17:00, 17:25RA, 17:30, 18:00,</t>
  </si>
  <si>
    <t>　　　　　　18:25RA, 18:30, 19:15, 19:25RA</t>
  </si>
  <si>
    <t>装備：一般ハイキング装備。
共同装備（杉山）：ツェルト、ガス、ガスヘッド、コッヘル。
地図：昭文社「雲取山・両神山」、国土地理院2万５千分の１「両神山」
民宿登人：電話0494-76-0507
雨天中止。</t>
  </si>
  <si>
    <t>　　2日分　4食（共同（民宿）2食・個人　2食）　予備食　　食／非常食　　食</t>
  </si>
  <si>
    <t>１４４/４３３ＭＨｚ（　　台）コールサイン　</t>
  </si>
  <si>
    <t>　杉山（080-5353-2907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</si>
  <si>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</si>
  <si>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</si>
  <si>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</si>
  <si>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</si>
  <si>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</si>
  <si>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</si>
  <si>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</si>
  <si>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</si>
  <si>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</si>
  <si>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</si>
  <si>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</si>
  <si>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</si>
  <si>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</si>
  <si>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</si>
  <si>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</si>
  <si>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</si>
  <si>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</si>
  <si>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</si>
  <si>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</si>
  <si>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</si>
  <si>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田中　修</t>
  </si>
  <si>
    <t>日光　鳴虫山</t>
  </si>
  <si>
    <t>グルッペ山脈</t>
  </si>
  <si>
    <t>３人</t>
  </si>
  <si>
    <t>NO</t>
  </si>
  <si>
    <t>Ｌ</t>
  </si>
  <si>
    <t>Ｏ</t>
  </si>
  <si>
    <t>練馬区大泉町3-33-7</t>
  </si>
  <si>
    <t>父 田中啓文</t>
  </si>
  <si>
    <t>03-3925-3098</t>
  </si>
  <si>
    <t>江口久美子</t>
  </si>
  <si>
    <t>ＡＢ</t>
  </si>
  <si>
    <t>岡根祥子</t>
  </si>
  <si>
    <t>埼玉県東松山市大谷 3073-15</t>
  </si>
  <si>
    <t>子 岡根吉伸</t>
  </si>
  <si>
    <t>03-6760-2700</t>
  </si>
  <si>
    <t>佐久間明子</t>
  </si>
  <si>
    <t>７:３０　集合場所⇒池袋駅有楽町線改札口みどりの窓口付近</t>
  </si>
  <si>
    <t>池袋駅７：３７＝９：２９東武日光駅９：４０－登山口９：５５－天王山神社</t>
  </si>
  <si>
    <t>/</t>
  </si>
  <si>
    <t>１０：０５－神ノ主山１０：４０－鳴虫山１２：１０－合峰１３：００－独標</t>
  </si>
  <si>
    <t>１３：４０－やしのお分岐１４：３０－１５：３０東武日光駅１６：３７＝池袋駅</t>
  </si>
  <si>
    <t>地図：昭文社「日光」　必ず雨具持参　　　　　　　　　　　　　　　　　　　　　　　　　　　　　　　　　　　　　　　特急指定料金往復７、５４０円</t>
  </si>
  <si>
    <t>　　１日分　　１食（共同　　食・個人　１食）　予備食　　食／非常食　１食</t>
  </si>
  <si>
    <t>田中　修（０９０－４９２８－８５９９）　　　    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</si>
  <si>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</si>
  <si>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</si>
  <si>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</si>
  <si>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</si>
  <si>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</si>
  <si>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</si>
  <si>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</si>
  <si>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</si>
  <si>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</si>
  <si>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</si>
  <si>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</si>
  <si>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</si>
  <si>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</si>
  <si>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</si>
  <si>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</si>
  <si>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</si>
  <si>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</si>
  <si>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</si>
  <si>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</si>
  <si>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本間　慎吾</t>
  </si>
  <si>
    <t>鷹取山</t>
  </si>
  <si>
    <t>登山学校実習Ⅲ</t>
  </si>
  <si>
    <t>-</t>
  </si>
  <si>
    <t>B</t>
  </si>
  <si>
    <t>東京都練馬区春日町4-8-11</t>
  </si>
  <si>
    <t>本間　明子</t>
  </si>
  <si>
    <t>090-3697-4848</t>
  </si>
  <si>
    <t>CL</t>
  </si>
  <si>
    <t>加藤　正之</t>
  </si>
  <si>
    <t>山学会ヤマニチ</t>
  </si>
  <si>
    <t>SL</t>
  </si>
  <si>
    <t>増田　一政</t>
  </si>
  <si>
    <t>山渓塾</t>
  </si>
  <si>
    <t>岩瀬　清</t>
  </si>
  <si>
    <t>神田山の会</t>
  </si>
  <si>
    <t>他、登山学校生徒7名＋スタッフ・研修生</t>
  </si>
  <si>
    <t>京急追浜駅改札口8時30分</t>
  </si>
  <si>
    <t>09：00開始</t>
  </si>
  <si>
    <t>16：00終了</t>
  </si>
  <si>
    <t>確保技術
①リードの確保・セカンドの確保・自己確保
②墜落停止後の処置
③懸垂下降・ザイルの仮固定
④ブルージック結びや登高器を使った登高
※受講生は各班に分かれ、各々のメニューに従って交代で実施する。</t>
  </si>
  <si>
    <t>　　1　日分　1食（共同　　食・個人　　食）　予備食　　食／非常食　　食</t>
  </si>
  <si>
    <t>本間　（090-3507-7634　　　　）　　　    　（　　　　　　　　　　　　 ）　　　　　　　</t>
  </si>
  <si>
    <t>湯川・立岡山左岩稜</t>
  </si>
  <si>
    <t>フリークライミング</t>
  </si>
  <si>
    <t>2012/5/12～13</t>
  </si>
  <si>
    <t>～13日</t>
  </si>
  <si>
    <t>なし</t>
  </si>
  <si>
    <t>NO</t>
  </si>
  <si>
    <t>岩瀬 清</t>
  </si>
  <si>
    <t>大田区大森西5-28-9-304</t>
  </si>
  <si>
    <t>03-3298-5496</t>
  </si>
  <si>
    <t>所属山岳会：神田山の会（連絡先→有田080-3083-7264）</t>
  </si>
  <si>
    <t>:　集合場所⇒新宿駅西口　23時</t>
  </si>
  <si>
    <t>道の駅にて仮眠</t>
  </si>
  <si>
    <t>湯川にてフリークライミング</t>
  </si>
  <si>
    <t>立岡山左岩稜にてマルチクライミング</t>
  </si>
  <si>
    <t>/</t>
  </si>
  <si>
    <t>食料：　行きのコンビニにて調達　
各自：　シングルロープ、クライミング道具、カム1式、宿泊用具
車：　岩瀬、　テント：岩瀬</t>
  </si>
  <si>
    <t>　　　　2日分　5食（共同　2食・個人　3　食）　予備食　　食／非常食　　食</t>
  </si>
  <si>
    <t>１４４/４３３ＭＨｚ（　　台）コールサイン　</t>
  </si>
  <si>
    <t>　　岩瀬　（　090-4842-3266　）　　　　　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</si>
  <si>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</si>
  <si>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</si>
  <si>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</si>
  <si>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</si>
  <si>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</si>
  <si>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</si>
  <si>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</si>
  <si>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</si>
  <si>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</si>
  <si>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</si>
  <si>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</si>
  <si>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</si>
  <si>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</si>
  <si>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</si>
  <si>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</si>
  <si>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</si>
  <si>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</si>
  <si>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</si>
  <si>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</si>
  <si>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</si>
  <si>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</si>
  <si>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</si>
  <si>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</si>
  <si>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</si>
  <si>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奥武蔵　日和田山の岩場</t>
  </si>
  <si>
    <t>岩トレ</t>
  </si>
  <si>
    <t>日帰り</t>
  </si>
  <si>
    <t>NO</t>
  </si>
  <si>
    <t>Ｌ</t>
  </si>
  <si>
    <t>千頭和 亮</t>
  </si>
  <si>
    <t>東久留米市南町 3-8-43 6-303</t>
  </si>
  <si>
    <t>父 千頭和正</t>
  </si>
  <si>
    <t>10:00　集合場所⇒現地男岩の下</t>
  </si>
  <si>
    <t>/</t>
  </si>
  <si>
    <t>男岩で主にリードとフォローの練習</t>
  </si>
  <si>
    <t>１６時をめどに下山</t>
  </si>
  <si>
    <t>１８時</t>
  </si>
  <si>
    <t>持ち物</t>
  </si>
  <si>
    <t>クライミングロープ（綱はダブル用・千頭和はシングル用）</t>
  </si>
  <si>
    <t>ヌンチャク（綱・千頭和）</t>
  </si>
  <si>
    <t>ヘルメット・ハーネス・グローブ・クライミングシューズ・確保器・スリング・環付カラビナ</t>
  </si>
  <si>
    <t>ヘッドランプ・雨具・シート・昼ご飯・飲み物・救急用品（三角巾・テーピングテープ・バンドエイド）</t>
  </si>
  <si>
    <t>その他持っている人はサムスプリントや応急ギブス君など</t>
  </si>
  <si>
    <t>　　　１日分　１食（共同　　食・個人　１食）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</si>
  <si>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</si>
  <si>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</si>
  <si>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</si>
  <si>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</si>
  <si>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</si>
  <si>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</si>
  <si>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</si>
  <si>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</si>
  <si>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</si>
  <si>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</si>
  <si>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</si>
  <si>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</si>
  <si>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</si>
  <si>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</si>
  <si>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</si>
  <si>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</si>
  <si>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</si>
  <si>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</si>
  <si>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</si>
  <si>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</si>
  <si>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</si>
  <si>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山域.山名</t>
  </si>
  <si>
    <t>奥武蔵・日和田山の岩場</t>
  </si>
  <si>
    <t>NO</t>
  </si>
  <si>
    <t>Ｌ</t>
  </si>
  <si>
    <t>三枝 葉子</t>
  </si>
  <si>
    <t>子 三枝一将</t>
  </si>
  <si>
    <t>080-1219-5613</t>
  </si>
  <si>
    <t xml:space="preserve"> 9:26　集合場所⇒高麗駅</t>
  </si>
  <si>
    <t>/</t>
  </si>
  <si>
    <t>９時２６分高麗駅着の電車に乗って集合</t>
  </si>
  <si>
    <t>または日和田の岩場に１０時（高麗駅で会えなくても特に待ちません）</t>
  </si>
  <si>
    <t>主に男岩の各ルートをＴＲで登攀力の確認</t>
  </si>
  <si>
    <t>１７時をめどに下山</t>
  </si>
  <si>
    <t>クライミングロープ（綱）</t>
  </si>
  <si>
    <t>トップロープセット用のスリングとカラビナ・ヌンチャク（綱）</t>
  </si>
  <si>
    <t>ヘルメット・ハーネス・グローブ・クライミングシューズ・</t>
  </si>
  <si>
    <t>確保器・セルフビレイ用のスリングと環付カラビナ（各自）</t>
  </si>
  <si>
    <t>　　　1日分　1食（共同　　食・個人　1食）　予備食　　食／非常食　　食</t>
  </si>
  <si>
    <t>１４４/４３３ＭＨｚ（　　台）コールサイン　</t>
  </si>
  <si>
    <t>　綱　（090-5409-2827 　　　　）　　　    　（　　　　　　　　　　　　 ）　　　　（　　　　　　　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</si>
  <si>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</si>
  <si>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</si>
  <si>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</si>
  <si>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</si>
  <si>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</si>
  <si>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</si>
  <si>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</si>
  <si>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</si>
  <si>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</si>
  <si>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</si>
  <si>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</si>
  <si>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</si>
  <si>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</si>
  <si>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</si>
  <si>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</si>
  <si>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</si>
  <si>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</si>
  <si>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</si>
  <si>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</si>
  <si>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</si>
  <si>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2012年5月11日</t>
  </si>
  <si>
    <t>加藤正嗣</t>
  </si>
  <si>
    <t>足尾銅山</t>
  </si>
  <si>
    <t>４０周年記念植樹</t>
  </si>
  <si>
    <t>有り</t>
  </si>
  <si>
    <t>２０１２年５月２０日</t>
  </si>
  <si>
    <t>加藤 正嗣</t>
  </si>
  <si>
    <t>練馬区桜台5-28-9桜台ｸﾞﾘｰﾝﾊｲﾑ205</t>
  </si>
  <si>
    <t>父 加藤正男</t>
  </si>
  <si>
    <t>0144-37-7889</t>
  </si>
  <si>
    <t>笛木 昭</t>
  </si>
  <si>
    <t>林 とよ子</t>
  </si>
  <si>
    <t>練馬区北町6-37-14</t>
  </si>
  <si>
    <t>夫 林 近衛</t>
  </si>
  <si>
    <t>03-3932-5807</t>
  </si>
  <si>
    <t>玉林 定治郎</t>
  </si>
  <si>
    <t>練馬区石神井台3-23-11</t>
  </si>
  <si>
    <t>妻 玉林恵美子</t>
  </si>
  <si>
    <t>03-3996-7735</t>
  </si>
  <si>
    <t>田中 修</t>
  </si>
  <si>
    <t>長尾 克子</t>
  </si>
  <si>
    <t>練馬区関町北4-16-22</t>
  </si>
  <si>
    <t>兄 長尾桂次</t>
  </si>
  <si>
    <t>048-887-3443</t>
  </si>
  <si>
    <t>内田 ふみ子</t>
  </si>
  <si>
    <t>練馬区豊玉中2-21-21-601</t>
  </si>
  <si>
    <t>夫 内田哲男</t>
  </si>
  <si>
    <t>03-3992-6569</t>
  </si>
  <si>
    <t>西沢 清</t>
  </si>
  <si>
    <t>板橋区東新町1-53-10</t>
  </si>
  <si>
    <t>妻 西沢佐知子</t>
  </si>
  <si>
    <t>03-3957-9410</t>
  </si>
  <si>
    <t xml:space="preserve">奈良谷弦 </t>
  </si>
  <si>
    <t>練馬区平和台３ー１７ー１３</t>
  </si>
  <si>
    <t>母 奈良谷真理</t>
  </si>
  <si>
    <t>080-3419-9518</t>
  </si>
  <si>
    <t>佐藤 誠</t>
  </si>
  <si>
    <t>練馬区桜台1-4-11-402</t>
  </si>
  <si>
    <t>兄 佐藤 正</t>
  </si>
  <si>
    <t>03-3919-7972</t>
  </si>
  <si>
    <t>河野 千鶴子</t>
  </si>
  <si>
    <t>練馬区平和台3-14-20</t>
  </si>
  <si>
    <t>夫 河野昌治</t>
  </si>
  <si>
    <t>高木 貢一</t>
  </si>
  <si>
    <t>練馬区石神井台2-31-12</t>
  </si>
  <si>
    <t>妻 高木美枝子</t>
  </si>
  <si>
    <t>03-3996-6585</t>
  </si>
  <si>
    <t>西村 房枝</t>
  </si>
  <si>
    <t>練馬区東大泉3-25-20</t>
  </si>
  <si>
    <t>子 井須美季</t>
  </si>
  <si>
    <t>090-6162-4475</t>
  </si>
  <si>
    <t>斉藤 育子</t>
  </si>
  <si>
    <t>練馬区中村1-16-17</t>
  </si>
  <si>
    <t>兄 斉藤正人</t>
  </si>
  <si>
    <t>045-985-3044</t>
  </si>
  <si>
    <t>伊藤 克博</t>
  </si>
  <si>
    <t>練馬区大泉学園町6-12-4</t>
  </si>
  <si>
    <t>妻 伊藤由紀</t>
  </si>
  <si>
    <t>080-3407-3686</t>
  </si>
  <si>
    <t>2012年5月20日</t>
  </si>
  <si>
    <t>AM7:00　集合場所⇒練馬駅西口ファミリーマート前</t>
  </si>
  <si>
    <t>5/20</t>
  </si>
  <si>
    <t>7：00出発→10:30足尾着〜12:30小さい苗４００本植樹、赤銅親水公園へ移動</t>
  </si>
  <si>
    <t>→12:30〜13:30大きなヤマザクラ植樹と昼食（豚汁付）</t>
  </si>
  <si>
    <t>→14:30〜15:15温泉（入浴券付き）</t>
  </si>
  <si>
    <t>→19:00頃練馬解散</t>
  </si>
  <si>
    <t>2012年5月20日20時</t>
  </si>
  <si>
    <t>　上記時間または21:00までに連絡がない場合は、捜索･救助体制が始動します。</t>
  </si>
  <si>
    <t>汚れても良いザック（土と苗の荷揚げ用）、汚れても良い服装、登山靴、軍手、雨具、着替え、昼食、食器</t>
  </si>
  <si>
    <t>　　　　日分　　食（共同　　食・個人　　食）　予備食　　食／非常食　　食</t>
  </si>
  <si>
    <t>加藤（090-2941-9986）　　　    　（　　　　　　　　　　　　 ）　　　　　　　</t>
  </si>
  <si>
    <t>東京都勤労者山岳連盟　　練馬山の会</t>
  </si>
  <si>
    <t>山行計画書</t>
  </si>
  <si>
    <t>2012年5月11日(金)</t>
  </si>
  <si>
    <t>提出者</t>
  </si>
  <si>
    <t>関口　実</t>
  </si>
  <si>
    <t>山域.山名</t>
  </si>
  <si>
    <t>群馬県中之条町・有笠山、埼玉県小鹿野町・二子山</t>
  </si>
  <si>
    <t>フリークライミング</t>
  </si>
  <si>
    <t>2012年5月12日(土)～13日(日)</t>
  </si>
  <si>
    <t>なし</t>
  </si>
  <si>
    <t>NO</t>
  </si>
  <si>
    <t>Ｌ</t>
  </si>
  <si>
    <t>関口 実</t>
  </si>
  <si>
    <t>A</t>
  </si>
  <si>
    <t>東京都練馬区南大泉4-39-2山口ハイツ大泉204</t>
  </si>
  <si>
    <t>父:関口英夫</t>
  </si>
  <si>
    <t>03-3923-0928</t>
  </si>
  <si>
    <t>会員外</t>
  </si>
  <si>
    <t>入澤 一之</t>
  </si>
  <si>
    <t>埼玉県上里町嘉美493-2横村ハイツ</t>
  </si>
  <si>
    <t>父:入澤永太郎</t>
  </si>
  <si>
    <t>0279-23-5856</t>
  </si>
  <si>
    <t>2012年5月12日(土) 7:30　集合場所⇒入澤宅</t>
  </si>
  <si>
    <t>関口車(ﾙﾉｰ･ﾙｰﾃｼｱ｢練馬500み39-12｣ﾜｲﾝﾚｯﾄﾞ)</t>
  </si>
  <si>
    <t>5:30関口宅発、関越道経由で7:30入澤宅、関口車で再び関越道経由で有笠山へ</t>
  </si>
  <si>
    <t>夕方までクライミングし、入澤宅経由で、2台で下吉田キャンプ場へ</t>
  </si>
  <si>
    <t>6:30起床、関口車1台で二子山へ、夕方までクライミング後、帰途につく</t>
  </si>
  <si>
    <t>※日曜日の行き先を変更する場合は、分かった時点で下山アドレスあてに</t>
  </si>
  <si>
    <t>メールする。</t>
  </si>
  <si>
    <t>5月13日(日)21:00</t>
  </si>
  <si>
    <t>ﾌﾘｰｸﾗｲﾐﾝｸﾞ装備一式・寝袋　各自</t>
  </si>
  <si>
    <t>　　　1日分　2食（共同　　食・個人　2食）　予備食　　食／非常食　　食</t>
  </si>
  <si>
    <t>１４４/４３３ＭＨｚ（　　台）コールサイン　</t>
  </si>
  <si>
    <t>関口　（090-3527-6302 　　　　）　　　　　　（　　　　　　  　　　　　 ）</t>
  </si>
  <si>
    <t>入澤  （080-5454-8250　　　　 ）　　　　　　（　　　　　　　　　　　　 ）</t>
  </si>
  <si>
    <t>　　　（　　　　　　 　　　　 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</si>
  <si>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</si>
  <si>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</si>
  <si>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</si>
  <si>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</si>
  <si>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</si>
  <si>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</si>
  <si>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</si>
  <si>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</si>
  <si>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</si>
  <si>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</si>
  <si>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</si>
  <si>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</si>
  <si>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</si>
  <si>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</si>
  <si>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</si>
  <si>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</si>
  <si>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</si>
  <si>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</si>
  <si>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</si>
  <si>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山域.山名</t>
  </si>
  <si>
    <t>クライミング</t>
  </si>
  <si>
    <t>NO</t>
  </si>
  <si>
    <t>Ｌ</t>
  </si>
  <si>
    <t>井上 正也</t>
  </si>
  <si>
    <t>練馬区西大泉 3-17-21</t>
  </si>
  <si>
    <t>妻 井上早百合</t>
  </si>
  <si>
    <t>03-3924-4557</t>
  </si>
  <si>
    <t>　９:４０　集合場所⇒高麗駅</t>
  </si>
  <si>
    <t>/</t>
  </si>
  <si>
    <t>高麗駅着９時４０分の電車に乗って駅前集合</t>
  </si>
  <si>
    <t>各自の課題に沿って、クライミング</t>
  </si>
  <si>
    <t>１７時をめどに下山</t>
  </si>
  <si>
    <t>クライミングロープ・ヘルメット・ハーネス・クライミングシューズ・チョーク・確保器・グローブ・</t>
  </si>
  <si>
    <t>ヌンチャク・スリング・環付カラビナ</t>
  </si>
  <si>
    <t>　　　１日分　１食（共同　　食・個人　１食）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</si>
  <si>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</si>
  <si>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</si>
  <si>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</si>
  <si>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</si>
  <si>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</si>
  <si>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</si>
  <si>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</si>
  <si>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</si>
  <si>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</si>
  <si>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</si>
  <si>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</si>
  <si>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</si>
  <si>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</si>
  <si>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</si>
  <si>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</si>
  <si>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</si>
  <si>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</si>
  <si>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</si>
  <si>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</si>
  <si>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</si>
  <si>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</si>
  <si>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</si>
  <si>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</si>
  <si>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</si>
  <si>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</si>
  <si>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奥多摩　鳩ノ巣バンガロー</t>
  </si>
  <si>
    <t>-</t>
  </si>
  <si>
    <t>2012/5/19～20</t>
  </si>
  <si>
    <t>NO</t>
  </si>
  <si>
    <t>B</t>
  </si>
  <si>
    <t>090-3697-4848</t>
  </si>
  <si>
    <t>CL</t>
  </si>
  <si>
    <t>山学会ヤマニテ</t>
  </si>
  <si>
    <t>048-746-5531</t>
  </si>
  <si>
    <t>SL</t>
  </si>
  <si>
    <t>0462-68-6734</t>
  </si>
  <si>
    <t>佐々木　功</t>
  </si>
  <si>
    <t>町田グラウス山の会</t>
  </si>
  <si>
    <t>080-3724-4627</t>
  </si>
  <si>
    <t>9:00～12:00　ロープの結び方、三角巾の使い方</t>
  </si>
  <si>
    <t>/</t>
  </si>
  <si>
    <t>13:00～15:30　救急法：応急手当（気道確保、人工呼吸法、心肺蘇生法、止血法）</t>
  </si>
  <si>
    <t>（東京都青梅消防署）講習済みのためサポート</t>
  </si>
  <si>
    <t>16:00～17:30平地での搬出技術：バックストラップ法、ファイヤーマンズキャリー法</t>
  </si>
  <si>
    <t>8:00～15:00　岩場での搬出技術、</t>
  </si>
  <si>
    <t>　　　　　　・フィックスロープの張り方、チロリアンの基本技術</t>
  </si>
  <si>
    <t>　　　　　　・引き上げ法、引き下ろし法</t>
  </si>
  <si>
    <t>1.遭難事故防止及び普通救命講習
2.搬出技術の理論と実技</t>
  </si>
  <si>
    <t>　　2　日分　4食（共同　2食・個人　2食）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</si>
  <si>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</si>
  <si>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</si>
  <si>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</si>
  <si>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</si>
  <si>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</si>
  <si>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</si>
  <si>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</si>
  <si>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</si>
  <si>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</si>
  <si>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</si>
  <si>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</si>
  <si>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</si>
  <si>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</si>
  <si>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</si>
  <si>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</si>
  <si>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</si>
  <si>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</si>
  <si>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</si>
  <si>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</si>
  <si>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</si>
  <si>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</si>
  <si>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</si>
  <si>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</si>
  <si>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</si>
  <si>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佐藤洋子</t>
  </si>
  <si>
    <t>山域.山名</t>
  </si>
  <si>
    <t>丹沢三峰～丹沢山</t>
  </si>
  <si>
    <t>ハイキング</t>
  </si>
  <si>
    <t>1名</t>
  </si>
  <si>
    <t>2012/5/22～5/23</t>
  </si>
  <si>
    <t>無</t>
  </si>
  <si>
    <t>NO</t>
  </si>
  <si>
    <t>Ｌ</t>
  </si>
  <si>
    <t>佐藤 洋子</t>
  </si>
  <si>
    <t>練馬区関町南3-22-3</t>
  </si>
  <si>
    <t>夫 佐藤公平</t>
  </si>
  <si>
    <t>03-3920-5477</t>
  </si>
  <si>
    <t>玉林定治郎</t>
  </si>
  <si>
    <t>子 井須美季</t>
  </si>
  <si>
    <t>山中八千代</t>
  </si>
  <si>
    <t>O</t>
  </si>
  <si>
    <t>夫 山中芳樹</t>
  </si>
  <si>
    <t>090-2628-9170</t>
  </si>
  <si>
    <t>:　集合場所⇒本厚木駅7：30（宮が瀬行バス7：40)</t>
  </si>
  <si>
    <t>三叉路バス停9：00～御殿森の頭～高畑山～本間の頭～太礼の頭～みやま山荘</t>
  </si>
  <si>
    <t>山荘～蛭ガ岳～檜洞丸～西丹沢自然教室</t>
  </si>
  <si>
    <t>/</t>
  </si>
  <si>
    <t>＊みやま山荘　　電話　090-2624-7229</t>
  </si>
  <si>
    <t>＊23日天候不順、メンバーの体調によっては丹沢山～大倉尾根～大倉に下山あるいは</t>
  </si>
  <si>
    <t>　　　　　ピストンで宮が瀬バス停</t>
  </si>
  <si>
    <t>*西丹沢自然教室発新松田行　14：10,15：15</t>
  </si>
  <si>
    <t xml:space="preserve">＊　小屋どまり(夕食、朝食申し込み済￥7000）
　　　　　　　　　　　　　　　　　　個人装備：雨具、ヘッデン、医薬品等
＊　雨天中止（中止の時は前日までにメールします）
*新宿発小田原行（急行）6：27－本厚木7：17
　　　　　　　　　　　　　　　　6：36－　　　　7：30
　　上記どちらかに乗車。前方にて。早く着いた方は早く行って構いませんので
　　本厚木改札口で待ち合わせにしたいと思います。
</t>
  </si>
  <si>
    <t>　　2　日分　2　食（共同　　食・個人2　食）　予備食　　食／非常食　　食</t>
  </si>
  <si>
    <t>１４４/４３３ＭＨｚ（　　台）コールサイン　</t>
  </si>
  <si>
    <t>　佐藤洋子（090-4415-7177）　玉林定次郎（090-4924-1413 ）　　　　　　　</t>
  </si>
  <si>
    <t>　西村房江（090-7736-5923）　　　　　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</si>
  <si>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</si>
  <si>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</si>
  <si>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</si>
  <si>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</si>
  <si>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</si>
  <si>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</si>
  <si>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</si>
  <si>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</si>
  <si>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</si>
  <si>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</si>
  <si>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</si>
  <si>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</si>
  <si>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</si>
  <si>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</si>
  <si>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</si>
  <si>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</si>
  <si>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</si>
  <si>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</si>
  <si>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</si>
  <si>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</si>
  <si>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奥多摩　鳩ノ巣</t>
  </si>
  <si>
    <t>岩学校　</t>
  </si>
  <si>
    <t>有</t>
  </si>
  <si>
    <t>なし</t>
  </si>
  <si>
    <t>NO</t>
  </si>
  <si>
    <t>その他参加者は別シート参照。</t>
  </si>
  <si>
    <t>8：00　集合場所⇒鳩ノ巣バンガロー</t>
  </si>
  <si>
    <t>8：00～15：00頃まで 岩場での搬出技術</t>
  </si>
  <si>
    <t>/</t>
  </si>
  <si>
    <t>フィックスロープの張り方、チロリアンの基本技術、引き上げ法、引き下ろし法</t>
  </si>
  <si>
    <t>※実習は2日間行われますが、都合により日曜日のみ参加します。</t>
  </si>
  <si>
    <t xml:space="preserve">装備：登攀用シットハーネス、山岳用ヘルメット、カラビナ ９ 個程度（安全環付４個程度(内オートロック付2個)、安全環なし５個程度）、ヌンチャク(17cm程度)×2セット以上、ＰＡＳ(パーソナルアンカーシステム)×1本、確保・下降器（ATCｰ等・シングルロープ使用可能なもの）、ｿｳﾝｽﾘﾝｹﾞ(22KN以上のもの)ダイニーマー10ｍｍ×60ｃｍ２本、120ｃｍ×1本、プルージック用ロープｽﾘﾝｸﾞ7ｍｍ×11.5ｍ×2本、手袋（作業用革手袋）
※詳細は別シート参照。
</t>
  </si>
  <si>
    <t>駐車予定地･車種･色･番号</t>
  </si>
  <si>
    <t>　　　1日分1食（共同 食・個人1食）　予備食（共同）食／非常食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</si>
  <si>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</si>
  <si>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</si>
  <si>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</si>
  <si>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</si>
  <si>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</si>
  <si>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</si>
  <si>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</si>
  <si>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</si>
  <si>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</si>
  <si>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</si>
  <si>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</si>
  <si>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</si>
  <si>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</si>
  <si>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</si>
  <si>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</si>
  <si>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</si>
  <si>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</si>
  <si>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</si>
  <si>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</si>
  <si>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</si>
  <si>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</si>
  <si>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</si>
  <si>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</si>
  <si>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2012年5月16日（水）</t>
  </si>
  <si>
    <t>提出者</t>
  </si>
  <si>
    <t>吉田成美</t>
  </si>
  <si>
    <t>山域.山名</t>
  </si>
  <si>
    <t>佐野・藤坂ロックガーデン</t>
  </si>
  <si>
    <t>2012年5月19日（土）</t>
  </si>
  <si>
    <t>NO</t>
  </si>
  <si>
    <t>Ｌ</t>
  </si>
  <si>
    <t>木下光政</t>
  </si>
  <si>
    <t>清瀬市中里2-634-13</t>
  </si>
  <si>
    <t>妻　木下和子</t>
  </si>
  <si>
    <t>0424-93-8517</t>
  </si>
  <si>
    <t>ＳＬ</t>
  </si>
  <si>
    <t>Ａ</t>
  </si>
  <si>
    <t>和光市丸山台3-3-3-105</t>
  </si>
  <si>
    <t>妻　吉田淑子</t>
  </si>
  <si>
    <t>048-462-0056</t>
  </si>
  <si>
    <t>草野　真</t>
  </si>
  <si>
    <t>Ｂ</t>
  </si>
  <si>
    <t>練馬区土支田3-16-19</t>
  </si>
  <si>
    <t>妻　草野智恵子</t>
  </si>
  <si>
    <t>03-3924-1247</t>
  </si>
  <si>
    <t>ＡＢ</t>
  </si>
  <si>
    <t>練馬区富士見台2-5-5亀田ビル405</t>
  </si>
  <si>
    <t>母　杉山紀子</t>
  </si>
  <si>
    <t>075-871-2907</t>
  </si>
  <si>
    <t>山中八千代</t>
  </si>
  <si>
    <t>三郷市彦成2-192-6</t>
  </si>
  <si>
    <t>夫　山中芳樹</t>
  </si>
  <si>
    <t>090-2628-9170</t>
  </si>
  <si>
    <t>三枝葉子</t>
  </si>
  <si>
    <t>練馬区桜台1-34-1</t>
  </si>
  <si>
    <t>子　三枝一将</t>
  </si>
  <si>
    <t>080-1219-5613</t>
  </si>
  <si>
    <t>小山元気</t>
  </si>
  <si>
    <t>新座市東1-13-35-304</t>
  </si>
  <si>
    <t>母　小山眞記子</t>
  </si>
  <si>
    <t>048-481-2746</t>
  </si>
  <si>
    <t>池田克明</t>
  </si>
  <si>
    <t>Ａ</t>
  </si>
  <si>
    <t>練馬区平和台2-28-2中のアパート</t>
  </si>
  <si>
    <t>姉　池田恵子</t>
  </si>
  <si>
    <t>0462-54-9662</t>
  </si>
  <si>
    <t>19日午前7時</t>
  </si>
  <si>
    <t>:　集合場所⇒木下車：東所沢　　　吉田車：練馬駅</t>
  </si>
  <si>
    <t>/</t>
  </si>
  <si>
    <t>木下車：木下、山中、小山</t>
  </si>
  <si>
    <t>吉田車：吉田、草野、杉山、三枝、池田</t>
  </si>
  <si>
    <t>7：00各駅集合、出発～9：00藤坂着～9：30訓練開始～15：00終了～解散</t>
  </si>
  <si>
    <t>装備については、装備表参照</t>
  </si>
  <si>
    <t>訓練目的　　　　　沢登りを想定した訓練</t>
  </si>
  <si>
    <t>訓練内容　　　　　クライミング用具の説明、取扱い</t>
  </si>
  <si>
    <t>　　　　　　　　　　　ロープワーク、セルフビレー、懸垂下降</t>
  </si>
  <si>
    <t>　　　　　　　</t>
  </si>
  <si>
    <t>1日分　1　食（共同　　食・個人　1　食）　予備食　　食／非常食　　食</t>
  </si>
  <si>
    <t>木下（090-3450-7532）　吉田（090-2532-1143 ）　草野（090-2481-3910）　　　　　　</t>
  </si>
  <si>
    <t>杉山（080-5353-2907）　山中（090-4962-7048 ）　三枝（090-4525-8956）　　　　　　</t>
  </si>
  <si>
    <t>小山（　　　　　　　　　　　）　池田　（　　　　　　　　　　　　 ）　　　　　　　</t>
  </si>
  <si>
    <t>主に男岩の各ルートでフォローの練習</t>
  </si>
  <si>
    <t>ヌンチャク（綱）</t>
  </si>
  <si>
    <t>東京都勤労者山岳連盟　　練馬山の会</t>
  </si>
  <si>
    <t>山行計画書</t>
  </si>
  <si>
    <t>提出者</t>
  </si>
  <si>
    <t>深田眞理子</t>
  </si>
  <si>
    <t>山域.山名</t>
  </si>
  <si>
    <t>丹沢</t>
  </si>
  <si>
    <t>夏山トレーニング</t>
  </si>
  <si>
    <t>2012.05.21-23</t>
  </si>
  <si>
    <t>NO</t>
  </si>
  <si>
    <t>A</t>
  </si>
  <si>
    <t>武蔵野市吉祥寺北町4-9-12</t>
  </si>
  <si>
    <t>深田　辰子</t>
  </si>
  <si>
    <t>0422-53-0707</t>
  </si>
  <si>
    <t>:　集合場所⇒</t>
  </si>
  <si>
    <t>11:11 吉祥寺→12:55 新松田→14:06 西丹沢教室→15:00 用木沢出会→17:05 白石峠→17:35 加入道避難小屋（泊）</t>
  </si>
  <si>
    <t>6:00 加入道避難小屋→7:30 大室山→9:10 犬越路避難小屋→12:00 檜洞丸→14:40 臼ヶ岳→15:10 蛭ヶ岳山荘（泊）</t>
  </si>
  <si>
    <t>7:00 蛭ヶ岳山荘→8:30丹沢山→9:40 塔ノ岳（大倉尾根）→12:00 大倉→12:30 渋沢駅</t>
  </si>
  <si>
    <t>/</t>
  </si>
  <si>
    <t>　　　3日分　6食（共同　　食・個人　6食）　予備食　2食／非常食　食</t>
  </si>
  <si>
    <t>１４４/４３３ＭＨｚ（　　台）コールサイン　</t>
  </si>
  <si>
    <t>　深田（ 090-3341-9829 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</si>
  <si>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</si>
  <si>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</si>
  <si>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</si>
  <si>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</si>
  <si>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</si>
  <si>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</si>
  <si>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</si>
  <si>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</si>
  <si>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</si>
  <si>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</si>
  <si>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</si>
  <si>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</si>
  <si>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</si>
  <si>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</si>
  <si>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</si>
  <si>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</si>
  <si>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</si>
  <si>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</si>
  <si>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</si>
  <si>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</si>
  <si>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東北・月山</t>
  </si>
  <si>
    <t>5/26-27</t>
  </si>
  <si>
    <t>伊藤 節子</t>
  </si>
  <si>
    <t>練馬区貫井4-47-59</t>
  </si>
  <si>
    <t>夫 伊藤 勤</t>
  </si>
  <si>
    <t>03-3998-2959</t>
  </si>
  <si>
    <t>途中のＳＡでテント仮眠</t>
  </si>
  <si>
    <t>　　杉山義明　　080-5008-4505　　　　　　　広瀬美樹　　　090-6956-9883　　　　　</t>
  </si>
  <si>
    <t>伊藤節子　　　（　090-5500-0644　　　　　　　　　　）　　　　　　（　　　　　　　　　　　　 ）　　　　　　　</t>
  </si>
  <si>
    <t>伊藤尚</t>
  </si>
  <si>
    <t>練馬区下石神井1-7-6</t>
  </si>
  <si>
    <t>兄</t>
  </si>
  <si>
    <t>03-3995-5012</t>
  </si>
  <si>
    <t>21:50　集合場所⇒所沢駅東口    22:00  出発</t>
  </si>
  <si>
    <t>月山リフト終点より月山ピストン（３－４時間）　　</t>
  </si>
  <si>
    <t xml:space="preserve">志津温泉　ゆきしろ泊　　0237-75-2033　 </t>
  </si>
  <si>
    <t>12時までスキー場　　その後、帰宅</t>
  </si>
  <si>
    <t>/</t>
  </si>
  <si>
    <t>悪天の時は行動中止、　　　　　ビーコン、プローブ、スコップ、ツエルト持参,       装備表参照</t>
  </si>
  <si>
    <t>　　　　2日分　　3食（共同　　食・個人　3　食）　予備食　　食／非常食　　1食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</si>
  <si>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</si>
  <si>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</si>
  <si>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</si>
  <si>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</si>
  <si>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</si>
  <si>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</si>
  <si>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</si>
  <si>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</si>
  <si>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</si>
  <si>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</si>
  <si>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</si>
  <si>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</si>
  <si>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</si>
  <si>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</si>
  <si>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</si>
  <si>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</si>
  <si>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</si>
  <si>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</si>
  <si>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</si>
  <si>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</si>
  <si>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</si>
  <si>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</si>
  <si>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</si>
  <si>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</si>
  <si>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</si>
  <si>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丹沢 檜洞丸</t>
  </si>
  <si>
    <t>ハイキング</t>
  </si>
  <si>
    <t>NO</t>
  </si>
  <si>
    <t>Ｌ</t>
  </si>
  <si>
    <t>玉林定治郎</t>
  </si>
  <si>
    <t>山中八千代</t>
  </si>
  <si>
    <t>O</t>
  </si>
  <si>
    <t>:　集合場所⇒新宿駅小田急線小田原行ホーム6：47発前方乗車</t>
  </si>
  <si>
    <t>新松田発8：25西丹沢教室行バス乗車</t>
  </si>
  <si>
    <t>西丹沢自然教室9：40～ゴーラ沢出会～檜洞丸13：00～犬超路～西丹沢自然教室</t>
  </si>
  <si>
    <t>/</t>
  </si>
  <si>
    <t>＊天候、体調等の都合では檜洞丸よりピストンで西丹沢自然教室に下りる。</t>
  </si>
  <si>
    <t>*西丹沢自然教室発新松田行　16：25、17：05、18：58</t>
  </si>
  <si>
    <t xml:space="preserve">＊　個人装備：雨具、ヘッデン、医薬品等
＊　雨天中止（中止の時は前日までにメールします
</t>
  </si>
  <si>
    <t>　　　日分　　食（共同　　食・個人2　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</si>
  <si>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</si>
  <si>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</si>
  <si>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</si>
  <si>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</si>
  <si>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</si>
  <si>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</si>
  <si>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</si>
  <si>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</si>
  <si>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</si>
  <si>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</si>
  <si>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</si>
  <si>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</si>
  <si>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</si>
  <si>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</si>
  <si>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</si>
  <si>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</si>
  <si>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</si>
  <si>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</si>
  <si>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</si>
  <si>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</si>
  <si>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</si>
  <si>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</si>
  <si>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</si>
  <si>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</si>
  <si>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</si>
  <si>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NO</t>
  </si>
  <si>
    <t>L</t>
  </si>
  <si>
    <t>平井 明</t>
  </si>
  <si>
    <t>川越市寺尾624-8</t>
  </si>
  <si>
    <t>妻</t>
  </si>
  <si>
    <t>049-243-8752</t>
  </si>
  <si>
    <t>10:30頃　集合場所⇒日和田山の岩場</t>
  </si>
  <si>
    <t>/</t>
  </si>
  <si>
    <t>各自の課題にそって終日岩トレ</t>
  </si>
  <si>
    <t>１６時をめどに終了、帰宅</t>
  </si>
  <si>
    <t>板橋労山の連絡先　長谷川康男　携帯０９０－３０９４－２７０４</t>
  </si>
  <si>
    <t>雨天中止（中止の場合リーダーが当日の朝６時までに連絡します。）</t>
  </si>
  <si>
    <t>　　　1日分　1食（共同　　食・個人　1食）　予備食　　食／非常食　1食</t>
  </si>
  <si>
    <t>１４４/４３３ＭＨｚ（　　台）コールサイン　</t>
  </si>
  <si>
    <t>　綱　（090-5409-2827 　　　　）　　　    　（　　　　　　　　　　　　 ）　　　　　　　</t>
  </si>
  <si>
    <t>　    （              　　　　）　　　　　　（　　　　　　　　　　　　 ）　　　　　　　</t>
  </si>
  <si>
    <t>　　　（　　　　　　　　　　　）　　　　　　（　　　　　　　　　　　　 ）　　　　　　　</t>
  </si>
  <si>
    <t>メールアドレス</t>
  </si>
  <si>
    <t>電話番号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</si>
  <si>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</si>
  <si>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</si>
  <si>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</si>
  <si>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</si>
  <si>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</si>
  <si>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</si>
  <si>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</si>
  <si>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</si>
  <si>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</si>
  <si>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</si>
  <si>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</si>
  <si>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</si>
  <si>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</si>
  <si>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sawasi-ri-si-248@docomo.ne.jp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</si>
  <si>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</si>
  <si>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</si>
  <si>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</si>
  <si>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</si>
  <si>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</si>
  <si>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</si>
  <si>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</si>
  <si>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</si>
  <si>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小幡　歩</t>
  </si>
  <si>
    <t>山域.山名</t>
  </si>
  <si>
    <t>西上州　落沢岳～しれいた山</t>
  </si>
  <si>
    <t>ハイキング</t>
  </si>
  <si>
    <t>なし</t>
  </si>
  <si>
    <t>NO</t>
  </si>
  <si>
    <t>A</t>
  </si>
  <si>
    <t xml:space="preserve">埼玉県和光市新倉1-16-8 </t>
  </si>
  <si>
    <t>妻　小幡　妃乃</t>
  </si>
  <si>
    <t>080-4118-2955</t>
  </si>
  <si>
    <t>　　　　鈴木コーポ202</t>
  </si>
  <si>
    <t>:　集合場所⇒</t>
  </si>
  <si>
    <t>群馬県下仁田町下郷林道付近駐車＝出発（7：00）～鹿岳東側付近（8：00）～</t>
  </si>
  <si>
    <t>650M付近取付（8：30）～落沢岳（10：00）～しれいた山（11：30）～</t>
  </si>
  <si>
    <t>/</t>
  </si>
  <si>
    <t>488M地点（12：30）～風口（13：30）～駐車場（14：30）</t>
  </si>
  <si>
    <t>【装備】地図、コンパス、雨具､ﾚｽｷｭｰｼｰﾄ、ﾍｯ電、電池、身分証、ﾏｯﾁ､ﾗｲﾀｰ、ﾅｲﾌ、ﾊﾟﾗｺｰﾄﾞ30m、ﾃﾞｼﾞｶﾒ、水2L,                                                                                                            【車種】トヨタRAV4(緑)尾張小牧59も59-71</t>
  </si>
  <si>
    <t>　　　1　日分　2　食（共同　　食・個人　　食）　予備食　　食／非常食　1　食</t>
  </si>
  <si>
    <t>１４４/４３３ＭＨｚ（　　台）コールサイン　</t>
  </si>
  <si>
    <t>　　　（　090-9136-0603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</si>
  <si>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</si>
  <si>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</si>
  <si>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</si>
  <si>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</si>
  <si>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</si>
  <si>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</si>
  <si>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</si>
  <si>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</si>
  <si>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</si>
  <si>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</si>
  <si>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</si>
  <si>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</si>
  <si>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</si>
  <si>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</si>
  <si>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</si>
  <si>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</si>
  <si>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</si>
  <si>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</si>
  <si>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</si>
  <si>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</si>
  <si>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奥武蔵・日和田山周辺</t>
  </si>
  <si>
    <t>あり</t>
  </si>
  <si>
    <t>大泉学園8:00＝高麗9:00―日和田山10:30―高麗12:00＝大泉学園14:00</t>
  </si>
  <si>
    <t>オリエンテーリング常設コース「高麗」を回る。雨天決行。
【装備】
コンパス、地図、水１L、豆100ｇ、雨具、応急手当のセット、手甲、脚絆、草履、手ぬぐい、カメラ、ヘッ電
コースは黒尾根から物見山―日和田山―巾着田を経て高麗駅に戻る
一度経験しているコースなので2時間半が目標</t>
  </si>
  <si>
    <t>三ツ峠</t>
  </si>
  <si>
    <t>会員外他一名</t>
  </si>
  <si>
    <t>8:00　集合場所⇒三ツ峠駅</t>
  </si>
  <si>
    <t>8：00三ツ峠駅～12：00開運山山頂～16：00河口湖</t>
  </si>
  <si>
    <t>19：00</t>
  </si>
  <si>
    <t>　　　1日分　1食（共同　1食・個人　1食）　予備食　　食／非常食　1食</t>
  </si>
  <si>
    <t>千頭和（　09053043535　　　　）　　　    　（　　　　　　　　　　　　 ）　　　　　　　</t>
  </si>
  <si>
    <t>Nerimayama-gezan@googlegroups.com</t>
  </si>
  <si>
    <t>nerimayama_sankou_kanri@googlegroups.com</t>
  </si>
  <si>
    <t>状態（意識、呼吸、出血、骨折、手当て）救助の要請内容</t>
  </si>
  <si>
    <t>発生時間・場所・状況・パーティ人員・住所・電話・氏名・年齢・血液型</t>
  </si>
  <si>
    <t>090-2532-1143</t>
  </si>
  <si>
    <t>048-462-0056</t>
  </si>
  <si>
    <t>yoshi-4.sawasi19@docomo.ne.jp　</t>
  </si>
  <si>
    <t xml:space="preserve"> 吉田 成実　  </t>
  </si>
  <si>
    <t>090-4929-0168</t>
  </si>
  <si>
    <t>048-865-1467</t>
  </si>
  <si>
    <t>trinitakawasaki@docomo.ne.jp</t>
  </si>
  <si>
    <t>090-4820-9215</t>
  </si>
  <si>
    <t>03-3924-6744</t>
  </si>
  <si>
    <t>yamaa_shokai1959@ezweb.ne.jp</t>
  </si>
  <si>
    <t xml:space="preserve"> 青山 俊明　  </t>
  </si>
  <si>
    <t>090-1887-1035</t>
  </si>
  <si>
    <t>03-3931-0882</t>
  </si>
  <si>
    <t>chiko.cono@docomo.ne.jp</t>
  </si>
  <si>
    <t xml:space="preserve"> 河野千鶴子   </t>
  </si>
  <si>
    <t>nerimayama-gezan@googlegroups.com</t>
  </si>
  <si>
    <t>　　　（　　　　　　　　　　　）　　　　　　（　　　　　　　　　　　　 ）　　　　　　　</t>
  </si>
  <si>
    <t>　　　植竹（090-1040-1534）　　　    　（　　　　　　　　　　　　 ）　　　　　　　</t>
  </si>
  <si>
    <t>１４４/４３３ＭＨｚ（　　台）コールサイン　</t>
  </si>
  <si>
    <t>　　　　1日分　　1食（共同　　食・個人　　1食）　予備食　　食／非常食　　1食</t>
  </si>
  <si>
    <t>【共同装備】
ツェルト（植竹、伊藤、吉田）、コンロ（植竹、伊藤、吉田）、コッヘル（植竹、伊藤、吉田）、ロープ（深田、初田）
【個人装備】
遡行装備一式、ヘルメット、ハーネス、シュリンゲ、ビナ、エイト環、虫除け、　ハンマー、ハーケン(各自3)、ヘッデン、食器、雨具、着替え、コンパス、地形図、遡行図、嗜好品、
【食糧計画】
個人　個人食1(26昼)　行動食は各自十分な量を持参のこと
　</t>
  </si>
  <si>
    <t>/</t>
  </si>
  <si>
    <t>深城ﾀﾞﾑ7：30－1220m右俣稜線13:00－(山道経由）深城ﾀﾞﾑ14:30</t>
  </si>
  <si>
    <t>:　集合場所⇒大泉学園駅　5:20　→　5:45 武蔵野市役所</t>
  </si>
  <si>
    <t>048-462-0056</t>
  </si>
  <si>
    <t>吉田淑子</t>
  </si>
  <si>
    <t>埼玉県和光市下新倉 2-48-1</t>
  </si>
  <si>
    <t>吉田　成実</t>
  </si>
  <si>
    <t>090-6156-6799</t>
  </si>
  <si>
    <t>平信陽子</t>
  </si>
  <si>
    <t>練馬区桜台 5-30-2-307</t>
  </si>
  <si>
    <t>初田　耕一郎</t>
  </si>
  <si>
    <t>0422-53-0707</t>
  </si>
  <si>
    <t>深田辰子</t>
  </si>
  <si>
    <t>武蔵野市吉祥寺北町 4-9-12</t>
  </si>
  <si>
    <t>深田　眞理子</t>
  </si>
  <si>
    <t>03-5387-0657</t>
  </si>
  <si>
    <t>伊藤由紀</t>
  </si>
  <si>
    <t>練馬区大泉学園町 6-12-4</t>
  </si>
  <si>
    <t>伊藤　克博</t>
  </si>
  <si>
    <t>03-3867-6061</t>
  </si>
  <si>
    <t>植竹　佳子</t>
  </si>
  <si>
    <t>練馬区大泉学園町 4-6-17-302</t>
  </si>
  <si>
    <t>植竹　伸吉</t>
  </si>
  <si>
    <t>L</t>
  </si>
  <si>
    <t>NO</t>
  </si>
  <si>
    <t>遡行</t>
  </si>
  <si>
    <t>大菩薩　深入沢</t>
  </si>
  <si>
    <t>山域.山名</t>
  </si>
  <si>
    <t>植竹 伸吉</t>
  </si>
  <si>
    <t>提出者</t>
  </si>
  <si>
    <t>山行計画書</t>
  </si>
  <si>
    <t>東京都勤労者山岳連盟　　練馬山の会</t>
  </si>
  <si>
    <t>東京都勤労者山岳連盟　　練馬山の会</t>
  </si>
  <si>
    <t>山行計画書</t>
  </si>
  <si>
    <t>2012年5月23日(水)</t>
  </si>
  <si>
    <t>提出者</t>
  </si>
  <si>
    <t>山域.山名</t>
  </si>
  <si>
    <t>群馬県中之条町・有笠山</t>
  </si>
  <si>
    <t>フリークライミング</t>
  </si>
  <si>
    <t>2012年5月26日(土)～27日(日)</t>
  </si>
  <si>
    <t>なし</t>
  </si>
  <si>
    <t>NO</t>
  </si>
  <si>
    <t>Ｌ</t>
  </si>
  <si>
    <t>関口 実</t>
  </si>
  <si>
    <t>A</t>
  </si>
  <si>
    <t>東京都練馬区南大泉4-39-2山口ハイツ大泉204</t>
  </si>
  <si>
    <t>父:関口英夫</t>
  </si>
  <si>
    <t>03-3923-0928</t>
  </si>
  <si>
    <t>2012年5月26日(土) 8:00　集合場所⇒入澤宅</t>
  </si>
  <si>
    <t>6:00関口宅発、関越道経由で8:00入澤宅、関口車で再び関越道経由で有笠山へ</t>
  </si>
  <si>
    <t>/</t>
  </si>
  <si>
    <t>夕方までクライミングし、中之条近くでテント泊</t>
  </si>
  <si>
    <t>起床後、関口車で有笠山へ、夕方までクライミング後、入澤宅経由で帰途につく</t>
  </si>
  <si>
    <t>※出発後、行き先等を変更する場合は、分かった時点で下山アドレスあてに</t>
  </si>
  <si>
    <t>メールする。</t>
  </si>
  <si>
    <t>5月27日(日)21:00</t>
  </si>
  <si>
    <t>ﾌﾘｰｸﾗｲﾐﾝｸﾞ装備一式・寝袋　各自、テント　関口</t>
  </si>
  <si>
    <t>　　　1日分　2食（共同　　食・個人　2食）　予備食　　食／非常食　　食</t>
  </si>
  <si>
    <t>関口　（090-3527-6302 　　　　）　　　　　　（　　　　　　  　　　　　 ）</t>
  </si>
  <si>
    <t>入澤  （080-5454-8250　　　　 ）　　　　　　（　　　　　　　　　　　　 ）</t>
  </si>
  <si>
    <t>　　　（　　　　　　 　　　　 ）　　　　　　（　　　　　　　　　　　　 ）　　　　　　　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</si>
  <si>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</si>
  <si>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</si>
  <si>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</si>
  <si>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</si>
  <si>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</si>
  <si>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</si>
  <si>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</si>
  <si>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</si>
  <si>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</si>
  <si>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</si>
  <si>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</si>
  <si>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</si>
  <si>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</si>
  <si>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</si>
  <si>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</si>
  <si>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</si>
  <si>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</si>
  <si>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nerimayama_sankou_kanri@googlegroups.com</t>
  </si>
  <si>
    <t>状態（意識、呼吸、出血、骨折、手当て）救助の要請内容</t>
  </si>
  <si>
    <t>発生時間・場所・状況・パーティ人員・住所・電話・氏名・年齢・血液型</t>
  </si>
  <si>
    <t>090-2532-1143</t>
  </si>
  <si>
    <t>048-462-0056</t>
  </si>
  <si>
    <t>yoshi-4.sawasi19@docomo.ne.jp　</t>
  </si>
  <si>
    <t xml:space="preserve"> 吉田 成実　  </t>
  </si>
  <si>
    <t>090-4929-0168</t>
  </si>
  <si>
    <t>048-865-1467</t>
  </si>
  <si>
    <t>trinitakawasaki@docomo.ne.jp</t>
  </si>
  <si>
    <t>090-4820-9215</t>
  </si>
  <si>
    <t>03-3924-6744</t>
  </si>
  <si>
    <t>yamaa_shokai1959@ezweb.ne.jp</t>
  </si>
  <si>
    <t xml:space="preserve"> 青山 俊明　  </t>
  </si>
  <si>
    <t>090-1887-1035</t>
  </si>
  <si>
    <t>03-3931-0882</t>
  </si>
  <si>
    <t>chiko.cono@docomo.ne.jp</t>
  </si>
  <si>
    <t xml:space="preserve"> 河野千鶴子   </t>
  </si>
  <si>
    <t>nerimayama-gezan@googlegroups.com</t>
  </si>
  <si>
    <t>　　　（　　　　　　　　　　　）　　　　　　（　　　　　　　　　　　　 ）　　　　　　　</t>
  </si>
  <si>
    <t>　杉山（080-5353-2907　　　　）　　　    　（　　　　　　　　　　　　 ）　　　　　　　</t>
  </si>
  <si>
    <t>１４４/４３３ＭＨｚ（　　台）コールサイン　</t>
  </si>
  <si>
    <t>　　1　日分　1食（共同　　食・個人　　食）　予備食　　食／非常食　　食</t>
  </si>
  <si>
    <t>（5）マルチピッチの登攀</t>
  </si>
  <si>
    <t>（4）セカンドの確保</t>
  </si>
  <si>
    <t>（3）バランスクライミング</t>
  </si>
  <si>
    <t>（2）トップロープの支点・確保支点のセット</t>
  </si>
  <si>
    <t>（1）ウォーミングアップと用具の点検</t>
  </si>
  <si>
    <t>フェイスクライミングⅠ</t>
  </si>
  <si>
    <t>9：00～15：30</t>
  </si>
  <si>
    <t>本厚木駅東口改札口7時45分</t>
  </si>
  <si>
    <t>他、登山学校生徒7名＋講師・スタッフ・研修生</t>
  </si>
  <si>
    <t>080-3724-4627</t>
  </si>
  <si>
    <t>SL</t>
  </si>
  <si>
    <t>0462-68-6734</t>
  </si>
  <si>
    <t>048-746-5531</t>
  </si>
  <si>
    <t>CL</t>
  </si>
  <si>
    <t>090-3697-4848</t>
  </si>
  <si>
    <t>B</t>
  </si>
  <si>
    <t>-</t>
  </si>
  <si>
    <t>登山学校実習Ⅴ</t>
  </si>
  <si>
    <t>広沢寺　弁天岩付近</t>
  </si>
  <si>
    <t xml:space="preserve"> 8:01　集合場所⇒高麗駅</t>
  </si>
  <si>
    <t>午前は主に男岩の各ルートでフォローの練習</t>
  </si>
  <si>
    <t>午後はセルフレスキュー</t>
  </si>
  <si>
    <t>セカンドの引き上げ、引き下ろし　　懸垂下降の仮固定、登り返し</t>
  </si>
  <si>
    <t>リードビレイからの脱出、カウターラッペル</t>
  </si>
  <si>
    <t>１９時</t>
  </si>
  <si>
    <t>確保器・登高器・セルフビレイ用のスリングと環付カラビナ（各自）</t>
  </si>
  <si>
    <t>東京都勤労者山岳連盟　　練馬山の会</t>
  </si>
  <si>
    <t>山行計画書</t>
  </si>
  <si>
    <t>提出者</t>
  </si>
  <si>
    <t>小山　元気</t>
  </si>
  <si>
    <t>山域.山名</t>
  </si>
  <si>
    <t>谷川連峰　白毛門</t>
  </si>
  <si>
    <t>登山</t>
  </si>
  <si>
    <t>なし</t>
  </si>
  <si>
    <t>NO</t>
  </si>
  <si>
    <t>小山 元気</t>
  </si>
  <si>
    <t>AB</t>
  </si>
  <si>
    <t>埼玉県新座市東1-13-35-304</t>
  </si>
  <si>
    <t>母 小山眞記子</t>
  </si>
  <si>
    <t>048-481-2746</t>
  </si>
  <si>
    <t>:　集合場所⇒</t>
  </si>
  <si>
    <t>20：00所沢ＩＣ（関越道）　→　水上ＩＣ　→　23：00土合橋駐車場（車中泊）</t>
  </si>
  <si>
    <t>/</t>
  </si>
  <si>
    <t>5：30土合橋発　→　9：30白毛門　→　10：30笠ヶ岳　→　12：00朝日岳</t>
  </si>
  <si>
    <t>→　12：30下山開始　→　13：40笠ヶ岳　→14：30白毛門　→　17：00土合橋駐車場</t>
  </si>
  <si>
    <t>・悪天候の場合は山行を中止し、その旨を連絡します。
・登りは正午を目途にし、いずれの場所であっても下山を開始します。
・体力の限界を感じたら途中で引き返します。
昭文社「谷川岳」
1／25000地形図</t>
  </si>
  <si>
    <t>　　　　日分　　食（共同　　食・個人　　食）　予備食　　食／非常食　　食</t>
  </si>
  <si>
    <t>１４４/４３３ＭＨｚ（　　台）コールサイン　</t>
  </si>
  <si>
    <t>　小山（　　090－9377－8483　 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</si>
  <si>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</si>
  <si>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</si>
  <si>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</si>
  <si>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</si>
  <si>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</si>
  <si>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</si>
  <si>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</si>
  <si>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</si>
  <si>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</si>
  <si>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</si>
  <si>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</si>
  <si>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</si>
  <si>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</si>
  <si>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</si>
  <si>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</si>
  <si>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</si>
  <si>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</si>
  <si>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</si>
  <si>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</si>
  <si>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</si>
  <si>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</si>
  <si>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</si>
  <si>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</si>
  <si>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</si>
  <si>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NO</t>
  </si>
  <si>
    <t>L</t>
  </si>
  <si>
    <t>/</t>
  </si>
  <si>
    <t>１７時をめどに終了、帰宅</t>
  </si>
  <si>
    <t>　　　1日分　1食（共同　　食・個人　1食）　予備食　　食／非常食　1食</t>
  </si>
  <si>
    <t>　綱　（090-5409-2827 　　　　）　　　    　（　　　　　　　　　　　　 ）　　　　　　　</t>
  </si>
  <si>
    <t>　    （              　　　　）　　　　　　（　　　　　　　　　　　　 ）　　　　　　　</t>
  </si>
  <si>
    <t>メールアドレス</t>
  </si>
  <si>
    <t>電話番号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</si>
  <si>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</si>
  <si>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</si>
  <si>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</si>
  <si>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</si>
  <si>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</si>
  <si>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</si>
  <si>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</si>
  <si>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</si>
  <si>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</si>
  <si>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</si>
  <si>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</si>
  <si>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</si>
  <si>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sawasi-ri-si-248@docomo.ne.jp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</si>
  <si>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</si>
  <si>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</si>
  <si>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</si>
  <si>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</si>
  <si>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</si>
  <si>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宇都宮　古賀志山</t>
  </si>
  <si>
    <t>6:30　集合場所⇒板橋駅東口</t>
  </si>
  <si>
    <t>6:30板橋駅→8:30古賀志山駐車場→9:00古賀志山岩場　岩トレ</t>
  </si>
  <si>
    <t>15:00岩トレ終了・撤収・帰京</t>
  </si>
  <si>
    <t>装備：クライミング装備一式、シングルロープ50ｍ、雨具、ヘッデン、行動食、飲料水など。
雨天中止。
渓嶺会連絡先：中村芳之（090-8300-9272）</t>
  </si>
  <si>
    <t>　　　１日分　１食（共同　　食・個人　１食）　予備食　　食／非常食　　食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</si>
  <si>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</si>
  <si>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</si>
  <si>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</si>
  <si>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 xml:space="preserve"> 河野千鶴子   </t>
  </si>
  <si>
    <t>chiko.cono@docomo.ne.jp</t>
  </si>
  <si>
    <t>03-3931-0882</t>
  </si>
  <si>
    <t>090-1887-1035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</si>
  <si>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</si>
  <si>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</si>
  <si>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</si>
  <si>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</si>
  <si>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</si>
  <si>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</si>
  <si>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</si>
  <si>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 xml:space="preserve"> 吉田 成実　  </t>
  </si>
  <si>
    <t>yoshi-4.sawasi19@docomo.ne.jp　</t>
  </si>
  <si>
    <t>048-462-0056</t>
  </si>
  <si>
    <t>090-2532-1143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</si>
  <si>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</si>
  <si>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</si>
  <si>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</si>
  <si>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</si>
  <si>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</si>
  <si>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</si>
  <si>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</si>
  <si>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NO</t>
  </si>
  <si>
    <t>Ｌ</t>
  </si>
  <si>
    <t>ＳＬ</t>
  </si>
  <si>
    <t>080-1219-5613</t>
  </si>
  <si>
    <t>/</t>
  </si>
  <si>
    <t>８時０１分高麗駅着の電車に乗って集合</t>
  </si>
  <si>
    <t>河崎は９時半頃、千頭和は１３時頃、ともに現地で集合</t>
  </si>
  <si>
    <t>１８時をめどに下山</t>
  </si>
  <si>
    <t>クライミングロープ（綱・河崎・千頭和）</t>
  </si>
  <si>
    <t>ヌンチャク・その他セルフレスキューに必要なスリングやカラビナ（綱・河崎）</t>
  </si>
  <si>
    <t>ヘルメット・ハーネス・グローブ・クライミングシューズ・</t>
  </si>
  <si>
    <t>　　　1日分　1食（共同　　食・個人　1食）　予備食　　食／非常食　　食</t>
  </si>
  <si>
    <t>　綱　（090-5409-2827 　　　　）　　　    　（　　　　　　　　　　　　 ）　　　　（　　　　　　　　　　　）　　　    　（　　　　　　　　　　　　 ）　　　　　　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</si>
</sst>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(&quot;aaa&quot;)&quot;"/>
    <numFmt numFmtId="177" formatCode="d&quot;日(&quot;aaa&quot;)&quot;"/>
    <numFmt numFmtId="178" formatCode="0_ "/>
    <numFmt numFmtId="179" formatCode="[$￥-411]#,##0;&quot;-&quot;[$￥-411]#,##0"/>
    <numFmt numFmtId="180" formatCode="s&quot;tan&quot;d\aeed"/>
    <numFmt numFmtId="181" formatCode="##&quot;　名　&quot;"/>
    <numFmt numFmtId="182" formatCode="##&quot;　日　&quot;"/>
    <numFmt numFmtId="183" formatCode="yyyy&quot;年&quot;m&quot;月&quot;d&quot;日(&quot;aaa\)"/>
    <numFmt numFmtId="184" formatCode="yyyy&quot;年&quot;m&quot;月&quot;d&quot;日（&quot;aaa&quot;）&quot;"/>
    <numFmt numFmtId="185" formatCode="#&quot;　名　&quot;"/>
    <numFmt numFmtId="186" formatCode="m&quot;月&quot;d&quot;日（&quot;ge\ng\o\uddd&quot;）&quot;"/>
    <numFmt numFmtId="187" formatCode="#&quot;　日　&quot;"/>
    <numFmt numFmtId="188" formatCode="0_);[Red]\(0\)"/>
    <numFmt numFmtId="189" formatCode="yyyy&quot;年&quot;m&quot;月&quot;d&quot;日(&quot;ge\ng\o\uddd\)"/>
    <numFmt numFmtId="190" formatCode="m&quot;月&quot;d&quot;日（&quot;ge\ng&quot;ou&quot;ddd&quot;）&quot;"/>
    <numFmt numFmtId="191" formatCode="yyyy&quot;年&quot;m&quot;月&quot;d&quot;日(&quot;ge\ng&quot;ou&quot;ddd\)"/>
    <numFmt numFmtId="192" formatCode="yyyy&quot;年&quot;m&quot;月&quot;d&quot;日（&quot;ge\ng&quot;ou&quot;ddd&quot;）&quot;"/>
    <numFmt numFmtId="193" formatCode="yyyy&quot;年&quot;m&quot;月&quot;d&quot;日（&quot;ge\ng\o\uddd&quot;）&quot;"/>
  </numFmts>
  <fonts count="58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b/>
      <sz val="10.5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.95"/>
      <name val="ＭＳ 明朝"/>
      <family val="1"/>
    </font>
    <font>
      <sz val="11"/>
      <name val="ＭＳ ゴシック"/>
      <family val="3"/>
    </font>
    <font>
      <sz val="12"/>
      <color indexed="8"/>
      <name val="Verdana"/>
      <family val="2"/>
    </font>
    <font>
      <sz val="11"/>
      <color indexed="9"/>
      <name val="ヒラギノ角ゴ ProN W3"/>
      <family val="2"/>
    </font>
    <font>
      <sz val="11"/>
      <name val="ヒラギノ角ゴ ProN W3"/>
      <family val="2"/>
    </font>
    <font>
      <sz val="20"/>
      <name val="ヒラギノ角ゴ ProN W3"/>
      <family val="2"/>
    </font>
    <font>
      <sz val="11"/>
      <name val="ヒラギノ明朝 ProN W3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1"/>
      <color indexed="12"/>
      <name val="ＭＳ 明朝"/>
      <family val="1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.5"/>
      <color indexed="12"/>
      <name val="ＭＳ Ｐ明朝"/>
      <family val="1"/>
    </font>
    <font>
      <u val="single"/>
      <sz val="11"/>
      <color rgb="FF0000FF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u val="single"/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0.5"/>
      <color rgb="FF0000FF"/>
      <name val="ＭＳ Ｐ明朝"/>
      <family val="1"/>
    </font>
    <font>
      <sz val="10.5"/>
      <color theme="0"/>
      <name val="ＭＳ Ｐ明朝"/>
      <family val="1"/>
    </font>
    <font>
      <sz val="11"/>
      <name val="Cambria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 style="thin">
        <color indexed="10"/>
      </right>
      <top style="hair"/>
      <bottom style="hair"/>
    </border>
    <border>
      <left style="thin">
        <color indexed="10"/>
      </left>
      <right style="hair"/>
      <top style="hair"/>
      <bottom style="hair"/>
    </border>
    <border>
      <left style="thin"/>
      <right style="thin">
        <color indexed="10"/>
      </right>
      <top style="hair"/>
      <bottom style="thin"/>
    </border>
    <border>
      <left style="thin">
        <color indexed="10"/>
      </left>
      <right style="hair"/>
      <top style="hair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>
        <color indexed="10"/>
      </right>
      <top style="thin"/>
      <bottom style="hair"/>
    </border>
    <border>
      <left style="thin">
        <color indexed="10"/>
      </left>
      <right style="hair"/>
      <top style="thin"/>
      <bottom style="hair"/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hair"/>
      <top style="thin"/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hair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hair"/>
      <top style="thin">
        <color indexed="10"/>
      </top>
      <bottom style="thin"/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/>
      <bottom style="hair"/>
    </border>
    <border>
      <left style="thin">
        <color indexed="10"/>
      </left>
      <right style="thin">
        <color indexed="10"/>
      </right>
      <top style="thin"/>
      <bottom style="hair"/>
    </border>
    <border>
      <left style="thin">
        <color indexed="10"/>
      </left>
      <right style="thin"/>
      <top style="thin"/>
      <bottom style="hair"/>
    </border>
    <border>
      <left>
        <color indexed="63"/>
      </left>
      <right style="thin">
        <color indexed="10"/>
      </right>
      <top style="hair"/>
      <bottom style="hair"/>
    </border>
    <border>
      <left style="thin">
        <color indexed="10"/>
      </left>
      <right style="thin">
        <color indexed="10"/>
      </right>
      <top style="hair"/>
      <bottom style="hair"/>
    </border>
    <border>
      <left style="thin">
        <color indexed="10"/>
      </left>
      <right style="thin"/>
      <top style="hair"/>
      <bottom style="hair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>
        <color indexed="63"/>
      </left>
      <right style="thin">
        <color indexed="10"/>
      </right>
      <top style="hair"/>
      <bottom style="thin"/>
    </border>
    <border>
      <left style="thin">
        <color indexed="10"/>
      </left>
      <right style="thin">
        <color indexed="10"/>
      </right>
      <top style="hair"/>
      <bottom style="thin"/>
    </border>
    <border>
      <left style="thin">
        <color indexed="10"/>
      </left>
      <right style="thin"/>
      <top style="hair"/>
      <bottom style="thin"/>
    </border>
    <border>
      <left style="hair"/>
      <right style="thin">
        <color indexed="10"/>
      </right>
      <top style="hair"/>
      <bottom style="thin"/>
    </border>
    <border>
      <left style="hair"/>
      <right style="thin">
        <color indexed="10"/>
      </right>
      <top style="thin"/>
      <bottom style="hair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0" fillId="0" borderId="0">
      <alignment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center" vertical="center" textRotation="90"/>
      <protection/>
    </xf>
    <xf numFmtId="0" fontId="52" fillId="0" borderId="0">
      <alignment vertical="center"/>
      <protection/>
    </xf>
    <xf numFmtId="179" fontId="52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Protection="0">
      <alignment vertical="top"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8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176" fontId="24" fillId="0" borderId="10" xfId="0" applyNumberFormat="1" applyFont="1" applyFill="1" applyBorder="1" applyAlignment="1">
      <alignment horizontal="center" vertical="center"/>
    </xf>
    <xf numFmtId="178" fontId="1" fillId="0" borderId="10" xfId="68" applyNumberFormat="1" applyFill="1" applyBorder="1" applyAlignment="1" applyProtection="1">
      <alignment vertical="center"/>
      <protection/>
    </xf>
    <xf numFmtId="176" fontId="22" fillId="24" borderId="10" xfId="0" applyNumberFormat="1" applyFont="1" applyFill="1" applyBorder="1" applyAlignment="1">
      <alignment horizontal="center" vertical="center"/>
    </xf>
    <xf numFmtId="0" fontId="4" fillId="0" borderId="0" xfId="116">
      <alignment/>
      <protection/>
    </xf>
    <xf numFmtId="176" fontId="27" fillId="0" borderId="0" xfId="135" applyNumberFormat="1" applyFont="1" applyAlignment="1">
      <alignment horizontal="center"/>
      <protection/>
    </xf>
    <xf numFmtId="0" fontId="0" fillId="0" borderId="11" xfId="132" applyFont="1" applyBorder="1">
      <alignment vertical="center"/>
      <protection/>
    </xf>
    <xf numFmtId="0" fontId="28" fillId="0" borderId="11" xfId="135" applyFont="1" applyBorder="1" applyAlignment="1">
      <alignment horizontal="center"/>
      <protection/>
    </xf>
    <xf numFmtId="0" fontId="0" fillId="0" borderId="11" xfId="132" applyFont="1" applyBorder="1" applyAlignment="1">
      <alignment horizontal="center" vertical="center"/>
      <protection/>
    </xf>
    <xf numFmtId="0" fontId="0" fillId="0" borderId="12" xfId="132" applyFont="1" applyBorder="1" applyAlignment="1">
      <alignment vertical="center"/>
      <protection/>
    </xf>
    <xf numFmtId="9" fontId="4" fillId="0" borderId="0" xfId="58" applyAlignment="1">
      <alignment/>
    </xf>
    <xf numFmtId="0" fontId="4" fillId="0" borderId="0" xfId="116" applyBorder="1">
      <alignment/>
      <protection/>
    </xf>
    <xf numFmtId="176" fontId="28" fillId="0" borderId="13" xfId="135" applyNumberFormat="1" applyFont="1" applyFill="1" applyBorder="1" applyAlignment="1">
      <alignment horizontal="center"/>
      <protection/>
    </xf>
    <xf numFmtId="0" fontId="28" fillId="0" borderId="14" xfId="134" applyFont="1" applyBorder="1" applyAlignment="1">
      <alignment/>
      <protection/>
    </xf>
    <xf numFmtId="0" fontId="28" fillId="0" borderId="15" xfId="134" applyFont="1" applyBorder="1" applyAlignment="1">
      <alignment/>
      <protection/>
    </xf>
    <xf numFmtId="0" fontId="28" fillId="0" borderId="13" xfId="134" applyFont="1" applyBorder="1" applyAlignment="1">
      <alignment shrinkToFit="1"/>
      <protection/>
    </xf>
    <xf numFmtId="0" fontId="28" fillId="0" borderId="16" xfId="134" applyFont="1" applyBorder="1" applyAlignment="1">
      <alignment shrinkToFit="1"/>
      <protection/>
    </xf>
    <xf numFmtId="0" fontId="28" fillId="0" borderId="17" xfId="134" applyFont="1" applyBorder="1" applyAlignment="1">
      <alignment/>
      <protection/>
    </xf>
    <xf numFmtId="0" fontId="28" fillId="0" borderId="18" xfId="134" applyFont="1" applyBorder="1" applyAlignment="1">
      <alignment/>
      <protection/>
    </xf>
    <xf numFmtId="0" fontId="28" fillId="0" borderId="11" xfId="134" applyFont="1" applyBorder="1" applyAlignment="1">
      <alignment shrinkToFit="1"/>
      <protection/>
    </xf>
    <xf numFmtId="0" fontId="28" fillId="0" borderId="19" xfId="134" applyFont="1" applyBorder="1" applyAlignment="1">
      <alignment shrinkToFit="1"/>
      <protection/>
    </xf>
    <xf numFmtId="0" fontId="28" fillId="0" borderId="20" xfId="134" applyFont="1" applyBorder="1" applyAlignment="1">
      <alignment/>
      <protection/>
    </xf>
    <xf numFmtId="0" fontId="4" fillId="0" borderId="21" xfId="116" applyBorder="1" applyAlignment="1">
      <alignment/>
      <protection/>
    </xf>
    <xf numFmtId="0" fontId="28" fillId="0" borderId="22" xfId="116" applyFont="1" applyBorder="1" applyAlignment="1">
      <alignment shrinkToFit="1"/>
      <protection/>
    </xf>
    <xf numFmtId="0" fontId="28" fillId="0" borderId="23" xfId="116" applyFont="1" applyBorder="1" applyAlignment="1">
      <alignment shrinkToFit="1"/>
      <protection/>
    </xf>
    <xf numFmtId="0" fontId="1" fillId="0" borderId="24" xfId="68" applyBorder="1" applyAlignment="1" applyProtection="1">
      <alignment/>
      <protection/>
    </xf>
    <xf numFmtId="0" fontId="30" fillId="0" borderId="0" xfId="116" applyFont="1">
      <alignment/>
      <protection/>
    </xf>
    <xf numFmtId="176" fontId="55" fillId="0" borderId="10" xfId="0" applyNumberFormat="1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vertical="center"/>
    </xf>
    <xf numFmtId="0" fontId="55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0" fontId="0" fillId="0" borderId="11" xfId="132" applyNumberFormat="1" applyBorder="1" applyAlignment="1">
      <alignment horizontal="center" vertical="center"/>
      <protection/>
    </xf>
    <xf numFmtId="176" fontId="22" fillId="24" borderId="0" xfId="0" applyNumberFormat="1" applyFont="1" applyFill="1" applyBorder="1" applyAlignment="1">
      <alignment horizontal="center" vertical="center"/>
    </xf>
    <xf numFmtId="0" fontId="28" fillId="0" borderId="17" xfId="133" applyFont="1" applyBorder="1" applyAlignment="1">
      <alignment horizontal="left"/>
      <protection/>
    </xf>
    <xf numFmtId="0" fontId="28" fillId="0" borderId="11" xfId="133" applyFont="1" applyBorder="1">
      <alignment/>
      <protection/>
    </xf>
    <xf numFmtId="0" fontId="28" fillId="0" borderId="11" xfId="133" applyFont="1" applyBorder="1" applyAlignment="1">
      <alignment horizontal="center"/>
      <protection/>
    </xf>
    <xf numFmtId="0" fontId="28" fillId="0" borderId="11" xfId="133" applyFont="1" applyBorder="1" applyAlignment="1">
      <alignment horizontal="center" shrinkToFit="1"/>
      <protection/>
    </xf>
    <xf numFmtId="0" fontId="28" fillId="0" borderId="11" xfId="133" applyFont="1" applyBorder="1" applyAlignment="1">
      <alignment horizontal="left"/>
      <protection/>
    </xf>
    <xf numFmtId="0" fontId="28" fillId="0" borderId="11" xfId="116" applyFont="1" applyBorder="1" applyAlignment="1">
      <alignment horizontal="left"/>
      <protection/>
    </xf>
    <xf numFmtId="0" fontId="28" fillId="0" borderId="11" xfId="135" applyFont="1" applyBorder="1" applyAlignment="1">
      <alignment horizontal="center" shrinkToFit="1"/>
      <protection/>
    </xf>
    <xf numFmtId="0" fontId="28" fillId="0" borderId="12" xfId="135" applyFont="1" applyBorder="1" applyAlignment="1">
      <alignment horizontal="center"/>
      <protection/>
    </xf>
    <xf numFmtId="0" fontId="0" fillId="0" borderId="11" xfId="132" applyNumberFormat="1" applyFont="1" applyBorder="1" applyAlignment="1">
      <alignment horizontal="center" vertical="center"/>
      <protection/>
    </xf>
    <xf numFmtId="0" fontId="4" fillId="0" borderId="0" xfId="116" applyAlignment="1">
      <alignment vertical="center"/>
      <protection/>
    </xf>
    <xf numFmtId="0" fontId="4" fillId="0" borderId="28" xfId="137" applyFont="1" applyBorder="1" applyAlignment="1">
      <alignment horizontal="center"/>
      <protection/>
    </xf>
    <xf numFmtId="0" fontId="4" fillId="0" borderId="0" xfId="137" applyFont="1" applyBorder="1" applyAlignment="1">
      <alignment horizontal="center"/>
      <protection/>
    </xf>
    <xf numFmtId="181" fontId="28" fillId="0" borderId="19" xfId="137" applyNumberFormat="1" applyFont="1" applyBorder="1" applyAlignment="1">
      <alignment/>
      <protection/>
    </xf>
    <xf numFmtId="0" fontId="4" fillId="0" borderId="29" xfId="137" applyFont="1" applyBorder="1" applyAlignment="1">
      <alignment horizontal="center"/>
      <protection/>
    </xf>
    <xf numFmtId="182" fontId="28" fillId="0" borderId="30" xfId="137" applyNumberFormat="1" applyFont="1" applyBorder="1" applyAlignment="1">
      <alignment/>
      <protection/>
    </xf>
    <xf numFmtId="0" fontId="4" fillId="0" borderId="11" xfId="137" applyFont="1" applyBorder="1" applyAlignment="1">
      <alignment horizontal="center"/>
      <protection/>
    </xf>
    <xf numFmtId="0" fontId="4" fillId="0" borderId="12" xfId="137" applyFont="1" applyBorder="1" applyAlignment="1">
      <alignment horizontal="center"/>
      <protection/>
    </xf>
    <xf numFmtId="0" fontId="28" fillId="0" borderId="31" xfId="137" applyFont="1" applyBorder="1">
      <alignment/>
      <protection/>
    </xf>
    <xf numFmtId="0" fontId="28" fillId="0" borderId="11" xfId="137" applyFont="1" applyBorder="1" applyAlignment="1">
      <alignment horizontal="center"/>
      <protection/>
    </xf>
    <xf numFmtId="0" fontId="28" fillId="0" borderId="32" xfId="137" applyFont="1" applyBorder="1">
      <alignment/>
      <protection/>
    </xf>
    <xf numFmtId="0" fontId="28" fillId="0" borderId="33" xfId="137" applyFont="1" applyBorder="1" applyAlignment="1">
      <alignment horizontal="center"/>
      <protection/>
    </xf>
    <xf numFmtId="0" fontId="28" fillId="0" borderId="33" xfId="137" applyFont="1" applyBorder="1" applyAlignment="1">
      <alignment horizontal="left"/>
      <protection/>
    </xf>
    <xf numFmtId="0" fontId="28" fillId="0" borderId="33" xfId="137" applyFont="1" applyBorder="1" applyAlignment="1">
      <alignment horizontal="center" shrinkToFit="1"/>
      <protection/>
    </xf>
    <xf numFmtId="0" fontId="28" fillId="0" borderId="34" xfId="137" applyFont="1" applyBorder="1" applyAlignment="1">
      <alignment horizontal="center"/>
      <protection/>
    </xf>
    <xf numFmtId="0" fontId="28" fillId="0" borderId="35" xfId="137" applyFont="1" applyBorder="1" applyAlignment="1">
      <alignment/>
      <protection/>
    </xf>
    <xf numFmtId="0" fontId="28" fillId="0" borderId="36" xfId="137" applyFont="1" applyBorder="1" applyAlignment="1">
      <alignment/>
      <protection/>
    </xf>
    <xf numFmtId="0" fontId="28" fillId="0" borderId="11" xfId="135" applyFont="1" applyBorder="1" applyAlignment="1">
      <alignment horizontal="left"/>
      <protection/>
    </xf>
    <xf numFmtId="0" fontId="4" fillId="0" borderId="11" xfId="135" applyFont="1" applyBorder="1" applyAlignment="1">
      <alignment horizontal="center"/>
      <protection/>
    </xf>
    <xf numFmtId="0" fontId="4" fillId="0" borderId="28" xfId="135" applyFont="1" applyBorder="1" applyAlignment="1">
      <alignment horizontal="center"/>
      <protection/>
    </xf>
    <xf numFmtId="0" fontId="0" fillId="0" borderId="28" xfId="135" applyFont="1" applyBorder="1" applyAlignment="1">
      <alignment horizontal="center"/>
      <protection/>
    </xf>
    <xf numFmtId="0" fontId="4" fillId="0" borderId="0" xfId="135" applyFont="1" applyBorder="1" applyAlignment="1">
      <alignment horizontal="center"/>
      <protection/>
    </xf>
    <xf numFmtId="181" fontId="28" fillId="0" borderId="19" xfId="135" applyNumberFormat="1" applyFont="1" applyBorder="1" applyAlignment="1">
      <alignment/>
      <protection/>
    </xf>
    <xf numFmtId="0" fontId="28" fillId="0" borderId="37" xfId="135" applyNumberFormat="1" applyFont="1" applyBorder="1" applyAlignment="1">
      <alignment/>
      <protection/>
    </xf>
    <xf numFmtId="0" fontId="4" fillId="0" borderId="29" xfId="135" applyFont="1" applyBorder="1" applyAlignment="1">
      <alignment horizontal="center"/>
      <protection/>
    </xf>
    <xf numFmtId="182" fontId="28" fillId="0" borderId="30" xfId="135" applyNumberFormat="1" applyFont="1" applyBorder="1" applyAlignment="1">
      <alignment/>
      <protection/>
    </xf>
    <xf numFmtId="0" fontId="4" fillId="0" borderId="12" xfId="135" applyFont="1" applyBorder="1" applyAlignment="1">
      <alignment horizontal="center"/>
      <protection/>
    </xf>
    <xf numFmtId="0" fontId="28" fillId="0" borderId="31" xfId="135" applyFont="1" applyBorder="1">
      <alignment/>
      <protection/>
    </xf>
    <xf numFmtId="0" fontId="0" fillId="0" borderId="11" xfId="132" applyFont="1" applyFill="1" applyBorder="1" applyAlignment="1">
      <alignment horizontal="center" vertical="center"/>
      <protection/>
    </xf>
    <xf numFmtId="0" fontId="27" fillId="0" borderId="11" xfId="116" applyFont="1" applyBorder="1" applyAlignment="1">
      <alignment horizontal="left"/>
      <protection/>
    </xf>
    <xf numFmtId="0" fontId="28" fillId="0" borderId="32" xfId="135" applyFont="1" applyBorder="1">
      <alignment/>
      <protection/>
    </xf>
    <xf numFmtId="0" fontId="28" fillId="0" borderId="33" xfId="135" applyFont="1" applyBorder="1" applyAlignment="1">
      <alignment horizontal="center"/>
      <protection/>
    </xf>
    <xf numFmtId="0" fontId="28" fillId="0" borderId="33" xfId="135" applyFont="1" applyBorder="1" applyAlignment="1">
      <alignment horizontal="left"/>
      <protection/>
    </xf>
    <xf numFmtId="0" fontId="28" fillId="0" borderId="33" xfId="135" applyFont="1" applyBorder="1" applyAlignment="1">
      <alignment horizontal="center" shrinkToFit="1"/>
      <protection/>
    </xf>
    <xf numFmtId="0" fontId="28" fillId="0" borderId="34" xfId="135" applyFont="1" applyBorder="1" applyAlignment="1">
      <alignment horizontal="center"/>
      <protection/>
    </xf>
    <xf numFmtId="0" fontId="28" fillId="0" borderId="35" xfId="135" applyFont="1" applyBorder="1" applyAlignment="1">
      <alignment/>
      <protection/>
    </xf>
    <xf numFmtId="0" fontId="28" fillId="0" borderId="36" xfId="135" applyFont="1" applyBorder="1" applyAlignment="1">
      <alignment/>
      <protection/>
    </xf>
    <xf numFmtId="0" fontId="0" fillId="0" borderId="11" xfId="132" applyFont="1" applyBorder="1" applyAlignment="1">
      <alignment vertical="center"/>
      <protection/>
    </xf>
    <xf numFmtId="0" fontId="0" fillId="0" borderId="11" xfId="133" applyFont="1" applyBorder="1">
      <alignment/>
      <protection/>
    </xf>
    <xf numFmtId="0" fontId="28" fillId="0" borderId="12" xfId="133" applyFont="1" applyBorder="1" applyAlignment="1">
      <alignment horizontal="center"/>
      <protection/>
    </xf>
    <xf numFmtId="176" fontId="27" fillId="0" borderId="0" xfId="137" applyNumberFormat="1" applyFont="1" applyAlignment="1">
      <alignment horizontal="center"/>
      <protection/>
    </xf>
    <xf numFmtId="0" fontId="0" fillId="0" borderId="28" xfId="137" applyFont="1" applyBorder="1" applyAlignment="1">
      <alignment horizontal="center"/>
      <protection/>
    </xf>
    <xf numFmtId="0" fontId="28" fillId="0" borderId="37" xfId="137" applyNumberFormat="1" applyFont="1" applyBorder="1" applyAlignment="1">
      <alignment/>
      <protection/>
    </xf>
    <xf numFmtId="176" fontId="28" fillId="0" borderId="13" xfId="137" applyNumberFormat="1" applyFont="1" applyFill="1" applyBorder="1" applyAlignment="1">
      <alignment horizontal="center"/>
      <protection/>
    </xf>
    <xf numFmtId="183" fontId="27" fillId="0" borderId="0" xfId="135" applyNumberFormat="1" applyFont="1" applyAlignment="1">
      <alignment horizontal="center"/>
      <protection/>
    </xf>
    <xf numFmtId="0" fontId="0" fillId="0" borderId="38" xfId="135" applyFont="1" applyBorder="1" applyAlignment="1">
      <alignment horizontal="center"/>
      <protection/>
    </xf>
    <xf numFmtId="0" fontId="0" fillId="0" borderId="0" xfId="135" applyFont="1" applyBorder="1" applyAlignment="1">
      <alignment horizontal="center"/>
      <protection/>
    </xf>
    <xf numFmtId="181" fontId="28" fillId="0" borderId="39" xfId="135" applyNumberFormat="1" applyFont="1" applyBorder="1" applyAlignment="1">
      <alignment/>
      <protection/>
    </xf>
    <xf numFmtId="0" fontId="28" fillId="0" borderId="40" xfId="135" applyNumberFormat="1" applyFont="1" applyBorder="1" applyAlignment="1">
      <alignment/>
      <protection/>
    </xf>
    <xf numFmtId="0" fontId="0" fillId="0" borderId="41" xfId="135" applyFont="1" applyBorder="1" applyAlignment="1">
      <alignment horizontal="center"/>
      <protection/>
    </xf>
    <xf numFmtId="182" fontId="28" fillId="0" borderId="42" xfId="135" applyNumberFormat="1" applyFont="1" applyBorder="1" applyAlignment="1">
      <alignment/>
      <protection/>
    </xf>
    <xf numFmtId="0" fontId="0" fillId="0" borderId="43" xfId="135" applyFont="1" applyBorder="1" applyAlignment="1">
      <alignment horizontal="center"/>
      <protection/>
    </xf>
    <xf numFmtId="0" fontId="0" fillId="0" borderId="44" xfId="135" applyFont="1" applyBorder="1" applyAlignment="1">
      <alignment horizontal="center"/>
      <protection/>
    </xf>
    <xf numFmtId="0" fontId="28" fillId="0" borderId="45" xfId="135" applyFont="1" applyBorder="1">
      <alignment/>
      <protection/>
    </xf>
    <xf numFmtId="0" fontId="28" fillId="0" borderId="43" xfId="135" applyFont="1" applyBorder="1" applyAlignment="1">
      <alignment horizontal="center"/>
      <protection/>
    </xf>
    <xf numFmtId="0" fontId="0" fillId="0" borderId="43" xfId="132" applyFont="1" applyBorder="1">
      <alignment vertical="center"/>
      <protection/>
    </xf>
    <xf numFmtId="0" fontId="0" fillId="0" borderId="43" xfId="132" applyFont="1" applyBorder="1" applyAlignment="1">
      <alignment horizontal="center" vertical="center"/>
      <protection/>
    </xf>
    <xf numFmtId="0" fontId="0" fillId="0" borderId="43" xfId="132" applyNumberFormat="1" applyFont="1" applyBorder="1" applyAlignment="1">
      <alignment horizontal="center" vertical="center" shrinkToFit="1"/>
      <protection/>
    </xf>
    <xf numFmtId="0" fontId="0" fillId="0" borderId="44" xfId="132" applyFont="1" applyBorder="1" applyAlignment="1">
      <alignment vertical="center"/>
      <protection/>
    </xf>
    <xf numFmtId="0" fontId="0" fillId="0" borderId="43" xfId="132" applyBorder="1">
      <alignment vertical="center"/>
      <protection/>
    </xf>
    <xf numFmtId="0" fontId="0" fillId="0" borderId="43" xfId="132" applyBorder="1" applyAlignment="1">
      <alignment horizontal="center" vertical="center"/>
      <protection/>
    </xf>
    <xf numFmtId="0" fontId="0" fillId="0" borderId="43" xfId="132" applyNumberFormat="1" applyBorder="1" applyAlignment="1">
      <alignment horizontal="center" vertical="center" shrinkToFit="1"/>
      <protection/>
    </xf>
    <xf numFmtId="0" fontId="0" fillId="0" borderId="44" xfId="132" applyBorder="1" applyAlignment="1">
      <alignment horizontal="left" vertical="center"/>
      <protection/>
    </xf>
    <xf numFmtId="9" fontId="0" fillId="0" borderId="0" xfId="61" applyFont="1" applyFill="1" applyBorder="1" applyAlignment="1" applyProtection="1">
      <alignment/>
      <protection/>
    </xf>
    <xf numFmtId="0" fontId="28" fillId="0" borderId="46" xfId="133" applyFont="1" applyBorder="1" applyAlignment="1">
      <alignment horizontal="left"/>
      <protection/>
    </xf>
    <xf numFmtId="0" fontId="28" fillId="0" borderId="43" xfId="133" applyFont="1" applyBorder="1">
      <alignment/>
      <protection/>
    </xf>
    <xf numFmtId="0" fontId="28" fillId="0" borderId="43" xfId="133" applyFont="1" applyBorder="1" applyAlignment="1">
      <alignment horizontal="center"/>
      <protection/>
    </xf>
    <xf numFmtId="0" fontId="28" fillId="0" borderId="43" xfId="133" applyFont="1" applyBorder="1" applyAlignment="1">
      <alignment horizontal="center" shrinkToFit="1"/>
      <protection/>
    </xf>
    <xf numFmtId="0" fontId="28" fillId="0" borderId="43" xfId="133" applyFont="1" applyBorder="1" applyAlignment="1">
      <alignment horizontal="left"/>
      <protection/>
    </xf>
    <xf numFmtId="0" fontId="28" fillId="0" borderId="44" xfId="133" applyFont="1" applyBorder="1" applyAlignment="1">
      <alignment horizontal="center"/>
      <protection/>
    </xf>
    <xf numFmtId="0" fontId="28" fillId="0" borderId="43" xfId="116" applyFont="1" applyBorder="1" applyAlignment="1">
      <alignment horizontal="left"/>
      <protection/>
    </xf>
    <xf numFmtId="0" fontId="28" fillId="0" borderId="43" xfId="135" applyFont="1" applyBorder="1" applyAlignment="1">
      <alignment horizontal="center" shrinkToFit="1"/>
      <protection/>
    </xf>
    <xf numFmtId="0" fontId="28" fillId="0" borderId="44" xfId="135" applyFont="1" applyBorder="1" applyAlignment="1">
      <alignment horizontal="center"/>
      <protection/>
    </xf>
    <xf numFmtId="0" fontId="27" fillId="0" borderId="43" xfId="116" applyFont="1" applyBorder="1" applyAlignment="1">
      <alignment horizontal="left"/>
      <protection/>
    </xf>
    <xf numFmtId="0" fontId="28" fillId="0" borderId="43" xfId="135" applyFont="1" applyBorder="1" applyAlignment="1">
      <alignment horizontal="left"/>
      <protection/>
    </xf>
    <xf numFmtId="0" fontId="28" fillId="0" borderId="47" xfId="135" applyFont="1" applyBorder="1">
      <alignment/>
      <protection/>
    </xf>
    <xf numFmtId="0" fontId="28" fillId="0" borderId="48" xfId="135" applyFont="1" applyBorder="1" applyAlignment="1">
      <alignment horizontal="center"/>
      <protection/>
    </xf>
    <xf numFmtId="0" fontId="28" fillId="0" borderId="48" xfId="135" applyFont="1" applyBorder="1" applyAlignment="1">
      <alignment horizontal="left"/>
      <protection/>
    </xf>
    <xf numFmtId="0" fontId="28" fillId="0" borderId="48" xfId="135" applyFont="1" applyBorder="1" applyAlignment="1">
      <alignment horizontal="center" shrinkToFit="1"/>
      <protection/>
    </xf>
    <xf numFmtId="0" fontId="28" fillId="0" borderId="49" xfId="135" applyFont="1" applyBorder="1" applyAlignment="1">
      <alignment horizontal="center"/>
      <protection/>
    </xf>
    <xf numFmtId="183" fontId="28" fillId="0" borderId="50" xfId="135" applyNumberFormat="1" applyFont="1" applyFill="1" applyBorder="1" applyAlignment="1">
      <alignment horizontal="center"/>
      <protection/>
    </xf>
    <xf numFmtId="0" fontId="28" fillId="0" borderId="51" xfId="135" applyFont="1" applyBorder="1" applyAlignment="1">
      <alignment/>
      <protection/>
    </xf>
    <xf numFmtId="0" fontId="28" fillId="0" borderId="52" xfId="135" applyFont="1" applyBorder="1" applyAlignment="1">
      <alignment/>
      <protection/>
    </xf>
    <xf numFmtId="0" fontId="28" fillId="0" borderId="53" xfId="134" applyFont="1" applyBorder="1" applyAlignment="1">
      <alignment/>
      <protection/>
    </xf>
    <xf numFmtId="0" fontId="28" fillId="0" borderId="54" xfId="134" applyFont="1" applyBorder="1" applyAlignment="1">
      <alignment/>
      <protection/>
    </xf>
    <xf numFmtId="0" fontId="28" fillId="0" borderId="50" xfId="134" applyFont="1" applyBorder="1" applyAlignment="1">
      <alignment shrinkToFit="1"/>
      <protection/>
    </xf>
    <xf numFmtId="0" fontId="28" fillId="0" borderId="55" xfId="134" applyFont="1" applyBorder="1" applyAlignment="1">
      <alignment shrinkToFit="1"/>
      <protection/>
    </xf>
    <xf numFmtId="0" fontId="28" fillId="0" borderId="46" xfId="134" applyFont="1" applyBorder="1" applyAlignment="1">
      <alignment/>
      <protection/>
    </xf>
    <xf numFmtId="0" fontId="28" fillId="0" borderId="56" xfId="134" applyFont="1" applyBorder="1" applyAlignment="1">
      <alignment/>
      <protection/>
    </xf>
    <xf numFmtId="0" fontId="28" fillId="0" borderId="43" xfId="134" applyFont="1" applyBorder="1" applyAlignment="1">
      <alignment shrinkToFit="1"/>
      <protection/>
    </xf>
    <xf numFmtId="0" fontId="28" fillId="0" borderId="39" xfId="134" applyFont="1" applyBorder="1" applyAlignment="1">
      <alignment shrinkToFit="1"/>
      <protection/>
    </xf>
    <xf numFmtId="0" fontId="28" fillId="0" borderId="57" xfId="134" applyFont="1" applyBorder="1" applyAlignment="1">
      <alignment/>
      <protection/>
    </xf>
    <xf numFmtId="0" fontId="4" fillId="0" borderId="58" xfId="116" applyBorder="1" applyAlignment="1">
      <alignment/>
      <protection/>
    </xf>
    <xf numFmtId="0" fontId="28" fillId="0" borderId="59" xfId="116" applyFont="1" applyBorder="1" applyAlignment="1">
      <alignment shrinkToFit="1"/>
      <protection/>
    </xf>
    <xf numFmtId="0" fontId="28" fillId="0" borderId="60" xfId="116" applyFont="1" applyBorder="1" applyAlignment="1">
      <alignment shrinkToFit="1"/>
      <protection/>
    </xf>
    <xf numFmtId="0" fontId="1" fillId="0" borderId="61" xfId="69" applyNumberFormat="1" applyFill="1" applyBorder="1" applyAlignment="1" applyProtection="1">
      <alignment/>
      <protection/>
    </xf>
    <xf numFmtId="0" fontId="28" fillId="0" borderId="11" xfId="116" applyFont="1" applyBorder="1" applyAlignment="1">
      <alignment/>
      <protection/>
    </xf>
    <xf numFmtId="0" fontId="28" fillId="0" borderId="11" xfId="135" applyFont="1" applyBorder="1" applyAlignment="1">
      <alignment/>
      <protection/>
    </xf>
    <xf numFmtId="0" fontId="28" fillId="0" borderId="12" xfId="135" applyFont="1" applyBorder="1" applyAlignment="1">
      <alignment/>
      <protection/>
    </xf>
    <xf numFmtId="0" fontId="28" fillId="0" borderId="11" xfId="132" applyFont="1" applyBorder="1">
      <alignment vertical="center"/>
      <protection/>
    </xf>
    <xf numFmtId="0" fontId="28" fillId="0" borderId="11" xfId="132" applyFont="1" applyBorder="1" applyAlignment="1">
      <alignment horizontal="center" vertical="center"/>
      <protection/>
    </xf>
    <xf numFmtId="0" fontId="28" fillId="0" borderId="12" xfId="132" applyFont="1" applyBorder="1" applyAlignment="1">
      <alignment vertical="center"/>
      <protection/>
    </xf>
    <xf numFmtId="0" fontId="28" fillId="0" borderId="62" xfId="135" applyFont="1" applyBorder="1" applyAlignment="1">
      <alignment horizontal="left"/>
      <protection/>
    </xf>
    <xf numFmtId="0" fontId="28" fillId="0" borderId="62" xfId="135" applyFont="1" applyBorder="1" applyAlignment="1">
      <alignment horizontal="center"/>
      <protection/>
    </xf>
    <xf numFmtId="0" fontId="28" fillId="0" borderId="62" xfId="135" applyFont="1" applyBorder="1" applyAlignment="1">
      <alignment horizontal="center" shrinkToFit="1"/>
      <protection/>
    </xf>
    <xf numFmtId="0" fontId="28" fillId="0" borderId="63" xfId="135" applyFont="1" applyBorder="1" applyAlignment="1">
      <alignment horizontal="center"/>
      <protection/>
    </xf>
    <xf numFmtId="0" fontId="0" fillId="0" borderId="11" xfId="132" applyNumberFormat="1" applyFont="1" applyBorder="1" applyAlignment="1">
      <alignment horizontal="center" vertical="center" shrinkToFit="1"/>
      <protection/>
    </xf>
    <xf numFmtId="0" fontId="0" fillId="0" borderId="11" xfId="132" applyBorder="1">
      <alignment vertical="center"/>
      <protection/>
    </xf>
    <xf numFmtId="0" fontId="0" fillId="0" borderId="11" xfId="132" applyNumberFormat="1" applyBorder="1" applyAlignment="1">
      <alignment horizontal="center" vertical="center" shrinkToFit="1"/>
      <protection/>
    </xf>
    <xf numFmtId="0" fontId="0" fillId="0" borderId="12" xfId="132" applyFont="1" applyBorder="1" applyAlignment="1">
      <alignment horizontal="left" vertical="center"/>
      <protection/>
    </xf>
    <xf numFmtId="177" fontId="22" fillId="24" borderId="10" xfId="0" applyNumberFormat="1" applyFont="1" applyFill="1" applyBorder="1" applyAlignment="1">
      <alignment horizontal="left" vertical="center"/>
    </xf>
    <xf numFmtId="176" fontId="22" fillId="24" borderId="10" xfId="0" applyNumberFormat="1" applyFont="1" applyFill="1" applyBorder="1" applyAlignment="1">
      <alignment vertical="center"/>
    </xf>
    <xf numFmtId="56" fontId="28" fillId="0" borderId="37" xfId="137" applyNumberFormat="1" applyFont="1" applyBorder="1" applyAlignment="1">
      <alignment/>
      <protection/>
    </xf>
    <xf numFmtId="0" fontId="0" fillId="0" borderId="11" xfId="132" applyBorder="1" applyAlignment="1">
      <alignment horizontal="center" vertical="center"/>
      <protection/>
    </xf>
    <xf numFmtId="0" fontId="0" fillId="0" borderId="12" xfId="132" applyBorder="1" applyAlignment="1">
      <alignment horizontal="left" vertical="center"/>
      <protection/>
    </xf>
    <xf numFmtId="176" fontId="27" fillId="0" borderId="0" xfId="136" applyNumberFormat="1" applyFont="1" applyAlignment="1">
      <alignment horizontal="center"/>
      <protection/>
    </xf>
    <xf numFmtId="0" fontId="4" fillId="0" borderId="28" xfId="136" applyFont="1" applyBorder="1" applyAlignment="1">
      <alignment horizontal="center"/>
      <protection/>
    </xf>
    <xf numFmtId="0" fontId="4" fillId="0" borderId="0" xfId="136" applyFont="1" applyBorder="1" applyAlignment="1">
      <alignment horizontal="center"/>
      <protection/>
    </xf>
    <xf numFmtId="181" fontId="28" fillId="0" borderId="19" xfId="136" applyNumberFormat="1" applyFont="1" applyBorder="1" applyAlignment="1">
      <alignment/>
      <protection/>
    </xf>
    <xf numFmtId="0" fontId="28" fillId="0" borderId="37" xfId="136" applyNumberFormat="1" applyFont="1" applyBorder="1" applyAlignment="1">
      <alignment/>
      <protection/>
    </xf>
    <xf numFmtId="0" fontId="4" fillId="0" borderId="29" xfId="136" applyFont="1" applyBorder="1" applyAlignment="1">
      <alignment horizontal="center"/>
      <protection/>
    </xf>
    <xf numFmtId="182" fontId="28" fillId="0" borderId="30" xfId="136" applyNumberFormat="1" applyFont="1" applyBorder="1" applyAlignment="1">
      <alignment/>
      <protection/>
    </xf>
    <xf numFmtId="0" fontId="4" fillId="0" borderId="11" xfId="136" applyFont="1" applyBorder="1" applyAlignment="1">
      <alignment horizontal="center"/>
      <protection/>
    </xf>
    <xf numFmtId="0" fontId="4" fillId="0" borderId="12" xfId="136" applyFont="1" applyBorder="1" applyAlignment="1">
      <alignment horizontal="center"/>
      <protection/>
    </xf>
    <xf numFmtId="0" fontId="28" fillId="0" borderId="31" xfId="136" applyFont="1" applyBorder="1">
      <alignment/>
      <protection/>
    </xf>
    <xf numFmtId="0" fontId="28" fillId="0" borderId="11" xfId="136" applyFont="1" applyBorder="1" applyAlignment="1">
      <alignment horizontal="center"/>
      <protection/>
    </xf>
    <xf numFmtId="0" fontId="28" fillId="0" borderId="11" xfId="136" applyFont="1" applyBorder="1" applyAlignment="1">
      <alignment horizontal="center" shrinkToFit="1"/>
      <protection/>
    </xf>
    <xf numFmtId="0" fontId="28" fillId="0" borderId="12" xfId="136" applyFont="1" applyBorder="1" applyAlignment="1">
      <alignment horizontal="center"/>
      <protection/>
    </xf>
    <xf numFmtId="0" fontId="28" fillId="0" borderId="11" xfId="136" applyFont="1" applyBorder="1" applyAlignment="1">
      <alignment horizontal="left"/>
      <protection/>
    </xf>
    <xf numFmtId="0" fontId="28" fillId="0" borderId="32" xfId="136" applyFont="1" applyBorder="1">
      <alignment/>
      <protection/>
    </xf>
    <xf numFmtId="0" fontId="28" fillId="0" borderId="33" xfId="136" applyFont="1" applyBorder="1" applyAlignment="1">
      <alignment horizontal="center"/>
      <protection/>
    </xf>
    <xf numFmtId="0" fontId="28" fillId="0" borderId="33" xfId="136" applyFont="1" applyBorder="1" applyAlignment="1">
      <alignment horizontal="left"/>
      <protection/>
    </xf>
    <xf numFmtId="0" fontId="28" fillId="0" borderId="33" xfId="136" applyFont="1" applyBorder="1" applyAlignment="1">
      <alignment horizontal="center" shrinkToFit="1"/>
      <protection/>
    </xf>
    <xf numFmtId="0" fontId="28" fillId="0" borderId="34" xfId="136" applyFont="1" applyBorder="1" applyAlignment="1">
      <alignment horizontal="center"/>
      <protection/>
    </xf>
    <xf numFmtId="176" fontId="28" fillId="0" borderId="13" xfId="136" applyNumberFormat="1" applyFont="1" applyFill="1" applyBorder="1" applyAlignment="1">
      <alignment horizontal="center"/>
      <protection/>
    </xf>
    <xf numFmtId="0" fontId="28" fillId="0" borderId="35" xfId="136" applyFont="1" applyBorder="1" applyAlignment="1">
      <alignment/>
      <protection/>
    </xf>
    <xf numFmtId="0" fontId="28" fillId="0" borderId="36" xfId="136" applyFont="1" applyBorder="1" applyAlignment="1">
      <alignment/>
      <protection/>
    </xf>
    <xf numFmtId="184" fontId="27" fillId="0" borderId="0" xfId="135" applyNumberFormat="1" applyFont="1" applyAlignment="1">
      <alignment horizontal="center"/>
      <protection/>
    </xf>
    <xf numFmtId="185" fontId="28" fillId="0" borderId="39" xfId="135" applyNumberFormat="1" applyFont="1" applyBorder="1" applyAlignment="1">
      <alignment/>
      <protection/>
    </xf>
    <xf numFmtId="0" fontId="0" fillId="0" borderId="43" xfId="132" applyNumberFormat="1" applyBorder="1" applyAlignment="1">
      <alignment horizontal="center" vertical="center"/>
      <protection/>
    </xf>
    <xf numFmtId="31" fontId="28" fillId="0" borderId="50" xfId="135" applyNumberFormat="1" applyFont="1" applyFill="1" applyBorder="1" applyAlignment="1">
      <alignment horizontal="center"/>
      <protection/>
    </xf>
    <xf numFmtId="193" fontId="28" fillId="0" borderId="40" xfId="135" applyNumberFormat="1" applyFont="1" applyBorder="1" applyAlignment="1">
      <alignment/>
      <protection/>
    </xf>
    <xf numFmtId="0" fontId="4" fillId="0" borderId="24" xfId="116" applyFont="1" applyBorder="1" applyAlignment="1">
      <alignment vertical="center" wrapText="1"/>
      <protection/>
    </xf>
    <xf numFmtId="0" fontId="4" fillId="0" borderId="0" xfId="116" applyBorder="1" applyAlignment="1">
      <alignment vertical="center"/>
      <protection/>
    </xf>
    <xf numFmtId="0" fontId="4" fillId="0" borderId="0" xfId="116" applyAlignment="1">
      <alignment/>
      <protection/>
    </xf>
    <xf numFmtId="0" fontId="0" fillId="0" borderId="28" xfId="136" applyFont="1" applyBorder="1" applyAlignment="1">
      <alignment horizontal="center"/>
      <protection/>
    </xf>
    <xf numFmtId="0" fontId="28" fillId="0" borderId="20" xfId="136" applyFont="1" applyBorder="1" applyAlignment="1">
      <alignment horizontal="left"/>
      <protection/>
    </xf>
    <xf numFmtId="0" fontId="28" fillId="0" borderId="28" xfId="136" applyFont="1" applyBorder="1" applyAlignment="1">
      <alignment horizontal="center"/>
      <protection/>
    </xf>
    <xf numFmtId="0" fontId="28" fillId="0" borderId="28" xfId="136" applyFont="1" applyBorder="1" applyAlignment="1">
      <alignment horizontal="center" shrinkToFit="1"/>
      <protection/>
    </xf>
    <xf numFmtId="0" fontId="28" fillId="0" borderId="28" xfId="136" applyFont="1" applyBorder="1" applyAlignment="1">
      <alignment horizontal="left"/>
      <protection/>
    </xf>
    <xf numFmtId="0" fontId="28" fillId="0" borderId="23" xfId="136" applyFont="1" applyBorder="1" applyAlignment="1">
      <alignment horizontal="center"/>
      <protection/>
    </xf>
    <xf numFmtId="176" fontId="55" fillId="24" borderId="10" xfId="0" applyNumberFormat="1" applyFont="1" applyFill="1" applyBorder="1" applyAlignment="1">
      <alignment horizontal="center" vertical="center"/>
    </xf>
    <xf numFmtId="187" fontId="28" fillId="0" borderId="42" xfId="135" applyNumberFormat="1" applyFont="1" applyBorder="1" applyAlignment="1">
      <alignment/>
      <protection/>
    </xf>
    <xf numFmtId="0" fontId="0" fillId="0" borderId="11" xfId="133" applyFont="1" applyBorder="1" applyAlignment="1">
      <alignment horizontal="center"/>
      <protection/>
    </xf>
    <xf numFmtId="0" fontId="0" fillId="0" borderId="0" xfId="132" applyFont="1" applyBorder="1" applyAlignment="1">
      <alignment horizontal="center" vertical="center"/>
      <protection/>
    </xf>
    <xf numFmtId="56" fontId="28" fillId="0" borderId="37" xfId="136" applyNumberFormat="1" applyFont="1" applyBorder="1" applyAlignment="1">
      <alignment/>
      <protection/>
    </xf>
    <xf numFmtId="0" fontId="28" fillId="0" borderId="12" xfId="133" applyFont="1" applyBorder="1" applyAlignment="1">
      <alignment horizontal="left"/>
      <protection/>
    </xf>
    <xf numFmtId="0" fontId="28" fillId="0" borderId="64" xfId="133" applyFont="1" applyFill="1" applyBorder="1" applyAlignment="1">
      <alignment horizontal="left"/>
      <protection/>
    </xf>
    <xf numFmtId="0" fontId="28" fillId="0" borderId="17" xfId="135" applyFont="1" applyBorder="1" applyAlignment="1">
      <alignment/>
      <protection/>
    </xf>
    <xf numFmtId="0" fontId="28" fillId="0" borderId="65" xfId="135" applyFont="1" applyBorder="1" applyAlignment="1">
      <alignment/>
      <protection/>
    </xf>
    <xf numFmtId="0" fontId="28" fillId="0" borderId="66" xfId="135" applyFont="1" applyBorder="1" applyAlignment="1">
      <alignment/>
      <protection/>
    </xf>
    <xf numFmtId="0" fontId="28" fillId="0" borderId="67" xfId="135" applyFont="1" applyBorder="1" applyAlignment="1">
      <alignment/>
      <protection/>
    </xf>
    <xf numFmtId="0" fontId="28" fillId="0" borderId="68" xfId="135" applyFont="1" applyBorder="1" applyAlignment="1">
      <alignment/>
      <protection/>
    </xf>
    <xf numFmtId="0" fontId="28" fillId="0" borderId="19" xfId="135" applyFont="1" applyBorder="1" applyAlignment="1">
      <alignment/>
      <protection/>
    </xf>
    <xf numFmtId="0" fontId="34" fillId="0" borderId="0" xfId="123" applyNumberFormat="1" applyFont="1" applyAlignment="1">
      <alignment/>
    </xf>
    <xf numFmtId="176" fontId="28" fillId="0" borderId="29" xfId="135" applyNumberFormat="1" applyFont="1" applyBorder="1" applyAlignment="1">
      <alignment/>
      <protection/>
    </xf>
    <xf numFmtId="176" fontId="28" fillId="0" borderId="69" xfId="135" applyNumberFormat="1" applyFont="1" applyBorder="1" applyAlignment="1">
      <alignment/>
      <protection/>
    </xf>
    <xf numFmtId="0" fontId="38" fillId="0" borderId="11" xfId="132" applyFont="1" applyBorder="1">
      <alignment vertical="center"/>
      <protection/>
    </xf>
    <xf numFmtId="0" fontId="39" fillId="0" borderId="11" xfId="132" applyFont="1" applyBorder="1">
      <alignment vertical="center"/>
      <protection/>
    </xf>
    <xf numFmtId="0" fontId="40" fillId="0" borderId="11" xfId="135" applyFont="1" applyBorder="1" applyAlignment="1">
      <alignment horizontal="center"/>
      <protection/>
    </xf>
    <xf numFmtId="0" fontId="40" fillId="0" borderId="11" xfId="132" applyFont="1" applyBorder="1">
      <alignment vertical="center"/>
      <protection/>
    </xf>
    <xf numFmtId="176" fontId="28" fillId="0" borderId="13" xfId="135" applyNumberFormat="1" applyFont="1" applyFill="1" applyBorder="1" applyAlignment="1">
      <alignment/>
      <protection/>
    </xf>
    <xf numFmtId="0" fontId="37" fillId="0" borderId="0" xfId="123" applyNumberFormat="1" applyFont="1" applyBorder="1" applyAlignment="1">
      <alignment horizontal="center"/>
    </xf>
    <xf numFmtId="0" fontId="35" fillId="0" borderId="0" xfId="123" applyFont="1" applyBorder="1" applyAlignment="1">
      <alignment/>
    </xf>
    <xf numFmtId="9" fontId="35" fillId="0" borderId="0" xfId="123" applyNumberFormat="1" applyFont="1" applyBorder="1" applyAlignment="1">
      <alignment/>
    </xf>
    <xf numFmtId="0" fontId="34" fillId="0" borderId="0" xfId="123" applyFont="1" applyBorder="1" applyAlignment="1">
      <alignment/>
    </xf>
    <xf numFmtId="1" fontId="34" fillId="0" borderId="0" xfId="123" applyNumberFormat="1" applyFont="1" applyBorder="1" applyAlignment="1">
      <alignment/>
    </xf>
    <xf numFmtId="0" fontId="28" fillId="0" borderId="13" xfId="123" applyNumberFormat="1" applyFont="1" applyBorder="1" applyAlignment="1">
      <alignment horizontal="center"/>
    </xf>
    <xf numFmtId="0" fontId="28" fillId="0" borderId="35" xfId="123" applyNumberFormat="1" applyFont="1" applyBorder="1" applyAlignment="1">
      <alignment/>
    </xf>
    <xf numFmtId="1" fontId="28" fillId="0" borderId="36" xfId="123" applyNumberFormat="1" applyFont="1" applyBorder="1" applyAlignment="1">
      <alignment/>
    </xf>
    <xf numFmtId="0" fontId="28" fillId="0" borderId="11" xfId="123" applyNumberFormat="1" applyFont="1" applyBorder="1" applyAlignment="1">
      <alignment horizontal="center"/>
    </xf>
    <xf numFmtId="0" fontId="28" fillId="0" borderId="12" xfId="123" applyNumberFormat="1" applyFont="1" applyBorder="1" applyAlignment="1">
      <alignment/>
    </xf>
    <xf numFmtId="0" fontId="28" fillId="0" borderId="33" xfId="123" applyNumberFormat="1" applyFont="1" applyBorder="1" applyAlignment="1">
      <alignment horizontal="center"/>
    </xf>
    <xf numFmtId="182" fontId="28" fillId="0" borderId="34" xfId="123" applyNumberFormat="1" applyFont="1" applyBorder="1" applyAlignment="1">
      <alignment/>
    </xf>
    <xf numFmtId="0" fontId="28" fillId="0" borderId="0" xfId="123" applyNumberFormat="1" applyFont="1" applyBorder="1" applyAlignment="1">
      <alignment horizontal="center"/>
    </xf>
    <xf numFmtId="0" fontId="28" fillId="0" borderId="11" xfId="123" applyNumberFormat="1" applyFont="1" applyBorder="1" applyAlignment="1">
      <alignment/>
    </xf>
    <xf numFmtId="1" fontId="28" fillId="0" borderId="11" xfId="123" applyNumberFormat="1" applyFont="1" applyBorder="1" applyAlignment="1">
      <alignment/>
    </xf>
    <xf numFmtId="1" fontId="28" fillId="0" borderId="33" xfId="123" applyNumberFormat="1" applyFont="1" applyBorder="1" applyAlignment="1">
      <alignment/>
    </xf>
    <xf numFmtId="0" fontId="28" fillId="0" borderId="12" xfId="123" applyNumberFormat="1" applyFont="1" applyBorder="1" applyAlignment="1">
      <alignment horizontal="center"/>
    </xf>
    <xf numFmtId="1" fontId="28" fillId="0" borderId="13" xfId="123" applyNumberFormat="1" applyFont="1" applyBorder="1" applyAlignment="1">
      <alignment/>
    </xf>
    <xf numFmtId="0" fontId="28" fillId="0" borderId="13" xfId="123" applyNumberFormat="1" applyFont="1" applyBorder="1" applyAlignment="1">
      <alignment/>
    </xf>
    <xf numFmtId="0" fontId="28" fillId="0" borderId="33" xfId="123" applyNumberFormat="1" applyFont="1" applyBorder="1" applyAlignment="1">
      <alignment/>
    </xf>
    <xf numFmtId="0" fontId="28" fillId="0" borderId="70" xfId="123" applyNumberFormat="1" applyFont="1" applyBorder="1" applyAlignment="1">
      <alignment/>
    </xf>
    <xf numFmtId="0" fontId="28" fillId="0" borderId="34" xfId="123" applyNumberFormat="1" applyFont="1" applyBorder="1" applyAlignment="1">
      <alignment/>
    </xf>
    <xf numFmtId="1" fontId="28" fillId="0" borderId="18" xfId="123" applyNumberFormat="1" applyFont="1" applyBorder="1" applyAlignment="1">
      <alignment/>
    </xf>
    <xf numFmtId="0" fontId="28" fillId="0" borderId="17" xfId="123" applyNumberFormat="1" applyFont="1" applyBorder="1" applyAlignment="1">
      <alignment/>
    </xf>
    <xf numFmtId="0" fontId="35" fillId="0" borderId="24" xfId="123" applyFont="1" applyBorder="1" applyAlignment="1">
      <alignment/>
    </xf>
    <xf numFmtId="1" fontId="35" fillId="0" borderId="0" xfId="123" applyNumberFormat="1" applyFont="1" applyBorder="1" applyAlignment="1">
      <alignment vertical="center"/>
    </xf>
    <xf numFmtId="0" fontId="35" fillId="0" borderId="0" xfId="123" applyNumberFormat="1" applyFont="1" applyBorder="1" applyAlignment="1">
      <alignment/>
    </xf>
    <xf numFmtId="0" fontId="30" fillId="0" borderId="0" xfId="123" applyNumberFormat="1" applyFont="1" applyBorder="1" applyAlignment="1">
      <alignment/>
    </xf>
    <xf numFmtId="1" fontId="4" fillId="0" borderId="24" xfId="123" applyNumberFormat="1" applyFont="1" applyBorder="1" applyAlignment="1">
      <alignment/>
    </xf>
    <xf numFmtId="0" fontId="0" fillId="0" borderId="11" xfId="123" applyNumberFormat="1" applyFont="1" applyBorder="1" applyAlignment="1">
      <alignment vertical="center"/>
    </xf>
    <xf numFmtId="0" fontId="0" fillId="0" borderId="11" xfId="123" applyNumberFormat="1" applyFont="1" applyBorder="1" applyAlignment="1">
      <alignment horizontal="center" vertical="center"/>
    </xf>
    <xf numFmtId="0" fontId="0" fillId="0" borderId="12" xfId="123" applyNumberFormat="1" applyFont="1" applyBorder="1" applyAlignment="1">
      <alignment vertical="center"/>
    </xf>
    <xf numFmtId="0" fontId="0" fillId="0" borderId="62" xfId="123" applyNumberFormat="1" applyFont="1" applyBorder="1" applyAlignment="1">
      <alignment vertical="center"/>
    </xf>
    <xf numFmtId="0" fontId="0" fillId="0" borderId="62" xfId="123" applyNumberFormat="1" applyFont="1" applyBorder="1" applyAlignment="1">
      <alignment horizontal="center" vertical="center"/>
    </xf>
    <xf numFmtId="0" fontId="0" fillId="0" borderId="63" xfId="123" applyNumberFormat="1" applyFont="1" applyBorder="1" applyAlignment="1">
      <alignment vertical="center"/>
    </xf>
    <xf numFmtId="1" fontId="0" fillId="0" borderId="11" xfId="123" applyNumberFormat="1" applyFont="1" applyBorder="1" applyAlignment="1">
      <alignment vertical="center"/>
    </xf>
    <xf numFmtId="1" fontId="0" fillId="0" borderId="11" xfId="123" applyNumberFormat="1" applyFont="1" applyBorder="1" applyAlignment="1">
      <alignment horizontal="center" vertical="center"/>
    </xf>
    <xf numFmtId="0" fontId="0" fillId="0" borderId="31" xfId="123" applyNumberFormat="1" applyFont="1" applyBorder="1" applyAlignment="1">
      <alignment/>
    </xf>
    <xf numFmtId="1" fontId="0" fillId="0" borderId="11" xfId="123" applyNumberFormat="1" applyFont="1" applyBorder="1" applyAlignment="1">
      <alignment horizontal="center"/>
    </xf>
    <xf numFmtId="0" fontId="0" fillId="0" borderId="11" xfId="123" applyNumberFormat="1" applyFont="1" applyBorder="1" applyAlignment="1">
      <alignment/>
    </xf>
    <xf numFmtId="0" fontId="0" fillId="0" borderId="12" xfId="123" applyNumberFormat="1" applyFont="1" applyBorder="1" applyAlignment="1">
      <alignment/>
    </xf>
    <xf numFmtId="0" fontId="0" fillId="0" borderId="71" xfId="123" applyNumberFormat="1" applyFont="1" applyBorder="1" applyAlignment="1">
      <alignment/>
    </xf>
    <xf numFmtId="1" fontId="0" fillId="0" borderId="62" xfId="123" applyNumberFormat="1" applyFont="1" applyBorder="1" applyAlignment="1">
      <alignment horizontal="center"/>
    </xf>
    <xf numFmtId="0" fontId="0" fillId="0" borderId="11" xfId="123" applyFont="1" applyBorder="1" applyAlignment="1">
      <alignment/>
    </xf>
    <xf numFmtId="1" fontId="0" fillId="0" borderId="11" xfId="123" applyNumberFormat="1" applyFont="1" applyBorder="1" applyAlignment="1">
      <alignment horizontal="left"/>
    </xf>
    <xf numFmtId="1" fontId="0" fillId="0" borderId="12" xfId="123" applyNumberFormat="1" applyFont="1" applyBorder="1" applyAlignment="1">
      <alignment horizontal="center"/>
    </xf>
    <xf numFmtId="0" fontId="0" fillId="0" borderId="32" xfId="123" applyNumberFormat="1" applyFont="1" applyBorder="1" applyAlignment="1">
      <alignment/>
    </xf>
    <xf numFmtId="1" fontId="0" fillId="0" borderId="33" xfId="123" applyNumberFormat="1" applyFont="1" applyBorder="1" applyAlignment="1">
      <alignment horizontal="center"/>
    </xf>
    <xf numFmtId="1" fontId="0" fillId="0" borderId="33" xfId="123" applyNumberFormat="1" applyFont="1" applyBorder="1" applyAlignment="1">
      <alignment horizontal="left"/>
    </xf>
    <xf numFmtId="1" fontId="0" fillId="0" borderId="34" xfId="123" applyNumberFormat="1" applyFont="1" applyBorder="1" applyAlignment="1">
      <alignment horizontal="center"/>
    </xf>
    <xf numFmtId="0" fontId="28" fillId="0" borderId="12" xfId="136" applyFont="1" applyBorder="1" applyAlignment="1">
      <alignment horizontal="left"/>
      <protection/>
    </xf>
    <xf numFmtId="0" fontId="28" fillId="0" borderId="34" xfId="136" applyFont="1" applyBorder="1" applyAlignment="1">
      <alignment horizontal="left"/>
      <protection/>
    </xf>
    <xf numFmtId="0" fontId="43" fillId="0" borderId="11" xfId="132" applyFont="1" applyBorder="1">
      <alignment vertical="center"/>
      <protection/>
    </xf>
    <xf numFmtId="0" fontId="4" fillId="0" borderId="19" xfId="116" applyBorder="1">
      <alignment/>
      <protection/>
    </xf>
    <xf numFmtId="0" fontId="1" fillId="0" borderId="10" xfId="68" applyFill="1" applyBorder="1" applyAlignment="1" applyProtection="1">
      <alignment horizontal="center" vertical="center"/>
      <protection/>
    </xf>
    <xf numFmtId="0" fontId="43" fillId="0" borderId="11" xfId="132" applyFont="1" applyBorder="1" applyAlignment="1">
      <alignment horizontal="center" vertical="center"/>
      <protection/>
    </xf>
    <xf numFmtId="0" fontId="43" fillId="0" borderId="11" xfId="133" applyFont="1" applyBorder="1" applyAlignment="1">
      <alignment horizontal="center"/>
      <protection/>
    </xf>
    <xf numFmtId="0" fontId="43" fillId="0" borderId="11" xfId="136" applyFont="1" applyBorder="1" applyAlignment="1">
      <alignment horizontal="center"/>
      <protection/>
    </xf>
    <xf numFmtId="0" fontId="43" fillId="0" borderId="33" xfId="136" applyFont="1" applyBorder="1" applyAlignment="1">
      <alignment horizontal="center"/>
      <protection/>
    </xf>
    <xf numFmtId="0" fontId="4" fillId="0" borderId="72" xfId="116" applyBorder="1" applyAlignment="1">
      <alignment horizontal="left" vertical="top"/>
      <protection/>
    </xf>
    <xf numFmtId="0" fontId="4" fillId="0" borderId="24" xfId="116" applyBorder="1" applyAlignment="1">
      <alignment horizontal="left" vertical="top"/>
      <protection/>
    </xf>
    <xf numFmtId="0" fontId="4" fillId="0" borderId="73" xfId="116" applyBorder="1" applyAlignment="1">
      <alignment horizontal="left" vertical="top"/>
      <protection/>
    </xf>
    <xf numFmtId="0" fontId="4" fillId="0" borderId="74" xfId="116" applyBorder="1" applyAlignment="1">
      <alignment horizontal="left" vertical="top"/>
      <protection/>
    </xf>
    <xf numFmtId="0" fontId="4" fillId="0" borderId="0" xfId="116" applyBorder="1" applyAlignment="1">
      <alignment horizontal="left" vertical="top"/>
      <protection/>
    </xf>
    <xf numFmtId="0" fontId="4" fillId="0" borderId="75" xfId="116" applyBorder="1" applyAlignment="1">
      <alignment horizontal="left" vertical="top"/>
      <protection/>
    </xf>
    <xf numFmtId="0" fontId="4" fillId="0" borderId="66" xfId="116" applyBorder="1" applyAlignment="1">
      <alignment horizontal="left" vertical="top"/>
      <protection/>
    </xf>
    <xf numFmtId="0" fontId="4" fillId="0" borderId="67" xfId="116" applyBorder="1" applyAlignment="1">
      <alignment horizontal="left" vertical="top"/>
      <protection/>
    </xf>
    <xf numFmtId="0" fontId="4" fillId="0" borderId="68" xfId="116" applyBorder="1" applyAlignment="1">
      <alignment horizontal="left" vertical="top"/>
      <protection/>
    </xf>
    <xf numFmtId="182" fontId="28" fillId="0" borderId="30" xfId="135" applyNumberFormat="1" applyFont="1" applyBorder="1" applyAlignment="1">
      <alignment horizontal="center"/>
      <protection/>
    </xf>
    <xf numFmtId="0" fontId="0" fillId="0" borderId="11" xfId="132" applyBorder="1" applyAlignment="1">
      <alignment vertical="center"/>
      <protection/>
    </xf>
    <xf numFmtId="192" fontId="28" fillId="0" borderId="40" xfId="135" applyNumberFormat="1" applyFont="1" applyBorder="1" applyAlignment="1">
      <alignment/>
      <protection/>
    </xf>
    <xf numFmtId="0" fontId="28" fillId="0" borderId="33" xfId="135" applyFont="1" applyBorder="1" applyAlignment="1">
      <alignment horizontal="left" shrinkToFit="1"/>
      <protection/>
    </xf>
    <xf numFmtId="0" fontId="28" fillId="0" borderId="11" xfId="135" applyFont="1" applyBorder="1" applyAlignment="1">
      <alignment horizontal="left" shrinkToFit="1"/>
      <protection/>
    </xf>
    <xf numFmtId="0" fontId="28" fillId="0" borderId="11" xfId="116" applyFont="1" applyBorder="1" applyAlignment="1">
      <alignment horizontal="center" shrinkToFit="1"/>
      <protection/>
    </xf>
    <xf numFmtId="0" fontId="39" fillId="0" borderId="11" xfId="116" applyFont="1" applyBorder="1" applyAlignment="1">
      <alignment horizontal="center"/>
      <protection/>
    </xf>
    <xf numFmtId="0" fontId="41" fillId="0" borderId="17" xfId="133" applyFont="1" applyBorder="1" applyAlignment="1">
      <alignment horizontal="center"/>
      <protection/>
    </xf>
    <xf numFmtId="0" fontId="0" fillId="0" borderId="12" xfId="132" applyFont="1" applyBorder="1" applyAlignment="1">
      <alignment horizontal="center" vertical="center"/>
      <protection/>
    </xf>
    <xf numFmtId="0" fontId="0" fillId="0" borderId="11" xfId="132" applyFont="1" applyBorder="1" applyAlignment="1">
      <alignment horizontal="center" vertical="center" shrinkToFit="1"/>
      <protection/>
    </xf>
    <xf numFmtId="0" fontId="41" fillId="0" borderId="11" xfId="132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4" fillId="0" borderId="0" xfId="135" applyFont="1" applyAlignment="1">
      <alignment/>
      <protection/>
    </xf>
    <xf numFmtId="0" fontId="26" fillId="0" borderId="28" xfId="135" applyFont="1" applyBorder="1" applyAlignment="1">
      <alignment horizontal="center"/>
      <protection/>
    </xf>
    <xf numFmtId="31" fontId="27" fillId="0" borderId="28" xfId="135" applyNumberFormat="1" applyFont="1" applyBorder="1" applyAlignment="1">
      <alignment horizontal="center"/>
      <protection/>
    </xf>
    <xf numFmtId="0" fontId="4" fillId="0" borderId="76" xfId="135" applyFont="1" applyBorder="1" applyAlignment="1">
      <alignment/>
      <protection/>
    </xf>
    <xf numFmtId="0" fontId="4" fillId="0" borderId="13" xfId="135" applyFont="1" applyBorder="1" applyAlignment="1">
      <alignment/>
      <protection/>
    </xf>
    <xf numFmtId="0" fontId="28" fillId="0" borderId="13" xfId="135" applyFont="1" applyBorder="1" applyAlignment="1">
      <alignment/>
      <protection/>
    </xf>
    <xf numFmtId="0" fontId="28" fillId="0" borderId="70" xfId="135" applyFont="1" applyBorder="1" applyAlignment="1">
      <alignment/>
      <protection/>
    </xf>
    <xf numFmtId="0" fontId="4" fillId="0" borderId="77" xfId="135" applyFont="1" applyBorder="1" applyAlignment="1">
      <alignment/>
      <protection/>
    </xf>
    <xf numFmtId="0" fontId="4" fillId="0" borderId="65" xfId="135" applyFont="1" applyBorder="1" applyAlignment="1">
      <alignment/>
      <protection/>
    </xf>
    <xf numFmtId="0" fontId="28" fillId="0" borderId="17" xfId="135" applyFont="1" applyBorder="1" applyAlignment="1">
      <alignment/>
      <protection/>
    </xf>
    <xf numFmtId="0" fontId="28" fillId="0" borderId="65" xfId="135" applyFont="1" applyBorder="1" applyAlignment="1">
      <alignment/>
      <protection/>
    </xf>
    <xf numFmtId="0" fontId="28" fillId="0" borderId="18" xfId="135" applyFont="1" applyBorder="1" applyAlignment="1">
      <alignment/>
      <protection/>
    </xf>
    <xf numFmtId="0" fontId="4" fillId="0" borderId="78" xfId="135" applyFont="1" applyBorder="1" applyAlignment="1">
      <alignment/>
      <protection/>
    </xf>
    <xf numFmtId="0" fontId="4" fillId="0" borderId="28" xfId="135" applyFont="1" applyBorder="1" applyAlignment="1">
      <alignment/>
      <protection/>
    </xf>
    <xf numFmtId="176" fontId="28" fillId="0" borderId="29" xfId="135" applyNumberFormat="1" applyFont="1" applyBorder="1" applyAlignment="1">
      <alignment horizontal="left"/>
      <protection/>
    </xf>
    <xf numFmtId="176" fontId="28" fillId="0" borderId="69" xfId="135" applyNumberFormat="1" applyFont="1" applyBorder="1" applyAlignment="1">
      <alignment horizontal="left"/>
      <protection/>
    </xf>
    <xf numFmtId="0" fontId="4" fillId="0" borderId="76" xfId="135" applyFont="1" applyBorder="1" applyAlignment="1">
      <alignment horizontal="center" vertical="center"/>
      <protection/>
    </xf>
    <xf numFmtId="0" fontId="4" fillId="0" borderId="31" xfId="135" applyFont="1" applyBorder="1" applyAlignment="1">
      <alignment horizontal="center" vertical="center"/>
      <protection/>
    </xf>
    <xf numFmtId="0" fontId="4" fillId="0" borderId="13" xfId="135" applyFont="1" applyBorder="1" applyAlignment="1">
      <alignment horizontal="center" vertical="center"/>
      <protection/>
    </xf>
    <xf numFmtId="0" fontId="4" fillId="0" borderId="11" xfId="135" applyFont="1" applyBorder="1" applyAlignment="1">
      <alignment horizontal="center" vertical="center"/>
      <protection/>
    </xf>
    <xf numFmtId="0" fontId="4" fillId="0" borderId="79" xfId="135" applyFont="1" applyBorder="1" applyAlignment="1">
      <alignment horizontal="center" wrapText="1" shrinkToFit="1"/>
      <protection/>
    </xf>
    <xf numFmtId="0" fontId="4" fillId="0" borderId="62" xfId="116" applyBorder="1" applyAlignment="1">
      <alignment horizontal="center" wrapText="1" shrinkToFit="1"/>
      <protection/>
    </xf>
    <xf numFmtId="0" fontId="4" fillId="0" borderId="79" xfId="135" applyFont="1" applyBorder="1" applyAlignment="1">
      <alignment horizontal="center" vertical="center" wrapText="1" shrinkToFit="1"/>
      <protection/>
    </xf>
    <xf numFmtId="0" fontId="4" fillId="0" borderId="62" xfId="116" applyBorder="1" applyAlignment="1">
      <alignment horizontal="center" vertical="center" wrapText="1" shrinkToFit="1"/>
      <protection/>
    </xf>
    <xf numFmtId="0" fontId="4" fillId="0" borderId="79" xfId="135" applyFont="1" applyBorder="1" applyAlignment="1">
      <alignment horizontal="center" wrapText="1"/>
      <protection/>
    </xf>
    <xf numFmtId="0" fontId="4" fillId="0" borderId="62" xfId="116" applyBorder="1" applyAlignment="1">
      <alignment horizontal="center" wrapText="1"/>
      <protection/>
    </xf>
    <xf numFmtId="0" fontId="4" fillId="0" borderId="13" xfId="135" applyFont="1" applyBorder="1" applyAlignment="1">
      <alignment horizontal="center"/>
      <protection/>
    </xf>
    <xf numFmtId="0" fontId="4" fillId="0" borderId="70" xfId="135" applyFont="1" applyBorder="1" applyAlignment="1">
      <alignment horizontal="center"/>
      <protection/>
    </xf>
    <xf numFmtId="0" fontId="4" fillId="0" borderId="26" xfId="135" applyFont="1" applyBorder="1" applyAlignment="1">
      <alignment/>
      <protection/>
    </xf>
    <xf numFmtId="0" fontId="4" fillId="0" borderId="80" xfId="135" applyFont="1" applyBorder="1" applyAlignment="1">
      <alignment/>
      <protection/>
    </xf>
    <xf numFmtId="176" fontId="28" fillId="0" borderId="81" xfId="135" applyNumberFormat="1" applyFont="1" applyBorder="1" applyAlignment="1">
      <alignment horizontal="center"/>
      <protection/>
    </xf>
    <xf numFmtId="176" fontId="28" fillId="0" borderId="27" xfId="135" applyNumberFormat="1" applyFont="1" applyBorder="1" applyAlignment="1">
      <alignment horizontal="center"/>
      <protection/>
    </xf>
    <xf numFmtId="0" fontId="28" fillId="0" borderId="27" xfId="135" applyFont="1" applyBorder="1" applyAlignment="1">
      <alignment horizontal="left"/>
      <protection/>
    </xf>
    <xf numFmtId="0" fontId="28" fillId="0" borderId="82" xfId="135" applyFont="1" applyBorder="1" applyAlignment="1">
      <alignment horizontal="left"/>
      <protection/>
    </xf>
    <xf numFmtId="0" fontId="4" fillId="0" borderId="83" xfId="135" applyFont="1" applyBorder="1" applyAlignment="1">
      <alignment horizontal="center"/>
      <protection/>
    </xf>
    <xf numFmtId="0" fontId="4" fillId="0" borderId="15" xfId="135" applyFont="1" applyBorder="1" applyAlignment="1">
      <alignment horizontal="center"/>
      <protection/>
    </xf>
    <xf numFmtId="0" fontId="28" fillId="0" borderId="84" xfId="135" applyFont="1" applyBorder="1" applyAlignment="1">
      <alignment horizontal="left"/>
      <protection/>
    </xf>
    <xf numFmtId="0" fontId="28" fillId="0" borderId="16" xfId="135" applyFont="1" applyBorder="1" applyAlignment="1">
      <alignment horizontal="left"/>
      <protection/>
    </xf>
    <xf numFmtId="56" fontId="4" fillId="0" borderId="31" xfId="135" applyNumberFormat="1" applyFont="1" applyBorder="1" applyAlignment="1">
      <alignment horizontal="center"/>
      <protection/>
    </xf>
    <xf numFmtId="0" fontId="4" fillId="0" borderId="11" xfId="135" applyFont="1" applyBorder="1" applyAlignment="1">
      <alignment horizontal="center"/>
      <protection/>
    </xf>
    <xf numFmtId="0" fontId="28" fillId="0" borderId="11" xfId="135" applyFont="1" applyBorder="1" applyAlignment="1">
      <alignment horizontal="left"/>
      <protection/>
    </xf>
    <xf numFmtId="0" fontId="28" fillId="0" borderId="12" xfId="135" applyFont="1" applyBorder="1" applyAlignment="1">
      <alignment horizontal="left"/>
      <protection/>
    </xf>
    <xf numFmtId="56" fontId="4" fillId="0" borderId="77" xfId="135" applyNumberFormat="1" applyFont="1" applyBorder="1" applyAlignment="1">
      <alignment horizontal="center"/>
      <protection/>
    </xf>
    <xf numFmtId="56" fontId="4" fillId="0" borderId="18" xfId="135" applyNumberFormat="1" applyFont="1" applyBorder="1" applyAlignment="1">
      <alignment horizontal="center"/>
      <protection/>
    </xf>
    <xf numFmtId="0" fontId="28" fillId="0" borderId="17" xfId="135" applyFont="1" applyBorder="1" applyAlignment="1">
      <alignment horizontal="left"/>
      <protection/>
    </xf>
    <xf numFmtId="0" fontId="28" fillId="0" borderId="65" xfId="135" applyFont="1" applyBorder="1" applyAlignment="1">
      <alignment horizontal="left"/>
      <protection/>
    </xf>
    <xf numFmtId="0" fontId="28" fillId="0" borderId="19" xfId="135" applyFont="1" applyBorder="1" applyAlignment="1">
      <alignment horizontal="left"/>
      <protection/>
    </xf>
    <xf numFmtId="0" fontId="4" fillId="0" borderId="32" xfId="135" applyFont="1" applyBorder="1" applyAlignment="1">
      <alignment horizontal="center"/>
      <protection/>
    </xf>
    <xf numFmtId="0" fontId="4" fillId="0" borderId="33" xfId="135" applyFont="1" applyBorder="1" applyAlignment="1">
      <alignment horizontal="center"/>
      <protection/>
    </xf>
    <xf numFmtId="0" fontId="28" fillId="0" borderId="33" xfId="135" applyFont="1" applyBorder="1" applyAlignment="1">
      <alignment horizontal="left"/>
      <protection/>
    </xf>
    <xf numFmtId="0" fontId="28" fillId="0" borderId="34" xfId="135" applyFont="1" applyBorder="1" applyAlignment="1">
      <alignment horizontal="left"/>
      <protection/>
    </xf>
    <xf numFmtId="0" fontId="4" fillId="0" borderId="85" xfId="135" applyFont="1" applyBorder="1" applyAlignment="1">
      <alignment horizontal="center" vertical="center"/>
      <protection/>
    </xf>
    <xf numFmtId="0" fontId="4" fillId="0" borderId="86" xfId="135" applyFont="1" applyBorder="1" applyAlignment="1">
      <alignment horizontal="center" vertical="center"/>
      <protection/>
    </xf>
    <xf numFmtId="0" fontId="4" fillId="0" borderId="78" xfId="135" applyFont="1" applyBorder="1" applyAlignment="1">
      <alignment horizontal="center" vertical="center"/>
      <protection/>
    </xf>
    <xf numFmtId="0" fontId="4" fillId="0" borderId="21" xfId="135" applyFont="1" applyBorder="1" applyAlignment="1">
      <alignment horizontal="center" vertical="center"/>
      <protection/>
    </xf>
    <xf numFmtId="176" fontId="28" fillId="0" borderId="14" xfId="135" applyNumberFormat="1" applyFont="1" applyBorder="1" applyAlignment="1">
      <alignment horizontal="center"/>
      <protection/>
    </xf>
    <xf numFmtId="176" fontId="28" fillId="0" borderId="84" xfId="135" applyNumberFormat="1" applyFont="1" applyBorder="1" applyAlignment="1">
      <alignment horizontal="center"/>
      <protection/>
    </xf>
    <xf numFmtId="176" fontId="28" fillId="0" borderId="15" xfId="135" applyNumberFormat="1" applyFont="1" applyBorder="1" applyAlignment="1">
      <alignment horizontal="center"/>
      <protection/>
    </xf>
    <xf numFmtId="32" fontId="28" fillId="0" borderId="84" xfId="135" applyNumberFormat="1" applyFont="1" applyBorder="1" applyAlignment="1">
      <alignment horizontal="left"/>
      <protection/>
    </xf>
    <xf numFmtId="32" fontId="28" fillId="0" borderId="16" xfId="135" applyNumberFormat="1" applyFont="1" applyBorder="1" applyAlignment="1">
      <alignment horizontal="left"/>
      <protection/>
    </xf>
    <xf numFmtId="0" fontId="28" fillId="0" borderId="28" xfId="135" applyFont="1" applyBorder="1" applyAlignment="1">
      <alignment horizontal="left" vertical="top" wrapText="1"/>
      <protection/>
    </xf>
    <xf numFmtId="0" fontId="28" fillId="0" borderId="23" xfId="135" applyFont="1" applyBorder="1" applyAlignment="1">
      <alignment horizontal="left" vertical="top" wrapText="1"/>
      <protection/>
    </xf>
    <xf numFmtId="0" fontId="4" fillId="0" borderId="85" xfId="135" applyFont="1" applyBorder="1" applyAlignment="1">
      <alignment/>
      <protection/>
    </xf>
    <xf numFmtId="0" fontId="4" fillId="0" borderId="86" xfId="135" applyFont="1" applyBorder="1" applyAlignment="1">
      <alignment/>
      <protection/>
    </xf>
    <xf numFmtId="0" fontId="4" fillId="0" borderId="72" xfId="116" applyBorder="1" applyAlignment="1">
      <alignment horizontal="left" vertical="top" wrapText="1"/>
      <protection/>
    </xf>
    <xf numFmtId="0" fontId="4" fillId="0" borderId="24" xfId="116" applyBorder="1" applyAlignment="1">
      <alignment horizontal="left" vertical="top" wrapText="1"/>
      <protection/>
    </xf>
    <xf numFmtId="0" fontId="4" fillId="0" borderId="73" xfId="116" applyBorder="1" applyAlignment="1">
      <alignment horizontal="left" vertical="top" wrapText="1"/>
      <protection/>
    </xf>
    <xf numFmtId="0" fontId="4" fillId="0" borderId="74" xfId="116" applyBorder="1" applyAlignment="1">
      <alignment horizontal="left" vertical="top" wrapText="1"/>
      <protection/>
    </xf>
    <xf numFmtId="0" fontId="4" fillId="0" borderId="0" xfId="116" applyBorder="1" applyAlignment="1">
      <alignment horizontal="left" vertical="top" wrapText="1"/>
      <protection/>
    </xf>
    <xf numFmtId="0" fontId="4" fillId="0" borderId="75" xfId="116" applyBorder="1" applyAlignment="1">
      <alignment horizontal="left" vertical="top" wrapText="1"/>
      <protection/>
    </xf>
    <xf numFmtId="0" fontId="4" fillId="0" borderId="66" xfId="116" applyBorder="1" applyAlignment="1">
      <alignment horizontal="left" vertical="top" wrapText="1"/>
      <protection/>
    </xf>
    <xf numFmtId="0" fontId="4" fillId="0" borderId="67" xfId="116" applyBorder="1" applyAlignment="1">
      <alignment horizontal="left" vertical="top" wrapText="1"/>
      <protection/>
    </xf>
    <xf numFmtId="0" fontId="4" fillId="0" borderId="68" xfId="116" applyBorder="1" applyAlignment="1">
      <alignment horizontal="left" vertical="top" wrapText="1"/>
      <protection/>
    </xf>
    <xf numFmtId="0" fontId="28" fillId="0" borderId="35" xfId="135" applyFont="1" applyBorder="1" applyAlignment="1">
      <alignment/>
      <protection/>
    </xf>
    <xf numFmtId="0" fontId="28" fillId="0" borderId="36" xfId="135" applyFont="1" applyBorder="1" applyAlignment="1">
      <alignment/>
      <protection/>
    </xf>
    <xf numFmtId="0" fontId="28" fillId="0" borderId="78" xfId="135" applyFont="1" applyBorder="1" applyAlignment="1">
      <alignment/>
      <protection/>
    </xf>
    <xf numFmtId="0" fontId="28" fillId="0" borderId="21" xfId="135" applyFont="1" applyBorder="1" applyAlignment="1">
      <alignment/>
      <protection/>
    </xf>
    <xf numFmtId="0" fontId="28" fillId="0" borderId="29" xfId="135" applyFont="1" applyBorder="1" applyAlignment="1">
      <alignment/>
      <protection/>
    </xf>
    <xf numFmtId="0" fontId="28" fillId="0" borderId="69" xfId="135" applyFont="1" applyBorder="1" applyAlignment="1">
      <alignment/>
      <protection/>
    </xf>
    <xf numFmtId="0" fontId="28" fillId="0" borderId="30" xfId="135" applyFont="1" applyBorder="1" applyAlignment="1">
      <alignment/>
      <protection/>
    </xf>
    <xf numFmtId="0" fontId="4" fillId="0" borderId="24" xfId="135" applyFont="1" applyBorder="1" applyAlignment="1">
      <alignment/>
      <protection/>
    </xf>
    <xf numFmtId="0" fontId="28" fillId="0" borderId="72" xfId="135" applyFont="1" applyBorder="1" applyAlignment="1">
      <alignment/>
      <protection/>
    </xf>
    <xf numFmtId="0" fontId="28" fillId="0" borderId="24" xfId="135" applyFont="1" applyBorder="1" applyAlignment="1">
      <alignment/>
      <protection/>
    </xf>
    <xf numFmtId="0" fontId="28" fillId="0" borderId="73" xfId="135" applyFont="1" applyBorder="1" applyAlignment="1">
      <alignment/>
      <protection/>
    </xf>
    <xf numFmtId="0" fontId="4" fillId="0" borderId="27" xfId="135" applyFont="1" applyBorder="1" applyAlignment="1">
      <alignment/>
      <protection/>
    </xf>
    <xf numFmtId="0" fontId="28" fillId="0" borderId="81" xfId="135" applyFont="1" applyBorder="1" applyAlignment="1">
      <alignment/>
      <protection/>
    </xf>
    <xf numFmtId="0" fontId="28" fillId="0" borderId="27" xfId="135" applyFont="1" applyBorder="1" applyAlignment="1">
      <alignment/>
      <protection/>
    </xf>
    <xf numFmtId="0" fontId="28" fillId="0" borderId="82" xfId="135" applyFont="1" applyBorder="1" applyAlignment="1">
      <alignment/>
      <protection/>
    </xf>
    <xf numFmtId="0" fontId="4" fillId="0" borderId="35" xfId="135" applyFont="1" applyBorder="1" applyAlignment="1">
      <alignment/>
      <protection/>
    </xf>
    <xf numFmtId="0" fontId="4" fillId="0" borderId="0" xfId="135" applyFont="1" applyBorder="1" applyAlignment="1">
      <alignment/>
      <protection/>
    </xf>
    <xf numFmtId="0" fontId="28" fillId="0" borderId="66" xfId="135" applyFont="1" applyBorder="1" applyAlignment="1">
      <alignment/>
      <protection/>
    </xf>
    <xf numFmtId="0" fontId="28" fillId="0" borderId="67" xfId="135" applyFont="1" applyBorder="1" applyAlignment="1">
      <alignment/>
      <protection/>
    </xf>
    <xf numFmtId="0" fontId="28" fillId="0" borderId="68" xfId="135" applyFont="1" applyBorder="1" applyAlignment="1">
      <alignment/>
      <protection/>
    </xf>
    <xf numFmtId="0" fontId="28" fillId="0" borderId="0" xfId="135" applyFont="1" applyBorder="1" applyAlignment="1">
      <alignment/>
      <protection/>
    </xf>
    <xf numFmtId="0" fontId="28" fillId="0" borderId="19" xfId="135" applyFont="1" applyBorder="1" applyAlignment="1">
      <alignment/>
      <protection/>
    </xf>
    <xf numFmtId="0" fontId="28" fillId="0" borderId="87" xfId="135" applyFont="1" applyBorder="1" applyAlignment="1">
      <alignment/>
      <protection/>
    </xf>
    <xf numFmtId="0" fontId="28" fillId="0" borderId="88" xfId="135" applyFont="1" applyBorder="1" applyAlignment="1">
      <alignment/>
      <protection/>
    </xf>
    <xf numFmtId="0" fontId="28" fillId="0" borderId="89" xfId="135" applyFont="1" applyBorder="1" applyAlignment="1">
      <alignment/>
      <protection/>
    </xf>
    <xf numFmtId="0" fontId="29" fillId="0" borderId="26" xfId="134" applyFont="1" applyBorder="1" applyAlignment="1">
      <alignment horizontal="left" vertical="center" wrapText="1"/>
      <protection/>
    </xf>
    <xf numFmtId="0" fontId="4" fillId="0" borderId="80" xfId="116" applyBorder="1" applyAlignment="1">
      <alignment horizontal="left" vertical="center" wrapText="1"/>
      <protection/>
    </xf>
    <xf numFmtId="0" fontId="4" fillId="0" borderId="27" xfId="116" applyBorder="1">
      <alignment/>
      <protection/>
    </xf>
    <xf numFmtId="0" fontId="4" fillId="0" borderId="82" xfId="116" applyBorder="1">
      <alignment/>
      <protection/>
    </xf>
    <xf numFmtId="0" fontId="29" fillId="0" borderId="85" xfId="134" applyFont="1" applyBorder="1" applyAlignment="1">
      <alignment vertical="center" wrapText="1"/>
      <protection/>
    </xf>
    <xf numFmtId="0" fontId="29" fillId="0" borderId="24" xfId="134" applyFont="1" applyBorder="1" applyAlignment="1">
      <alignment vertical="center"/>
      <protection/>
    </xf>
    <xf numFmtId="0" fontId="29" fillId="0" borderId="35" xfId="134" applyFont="1" applyBorder="1" applyAlignment="1">
      <alignment vertical="center"/>
      <protection/>
    </xf>
    <xf numFmtId="0" fontId="29" fillId="0" borderId="0" xfId="134" applyFont="1" applyBorder="1" applyAlignment="1">
      <alignment vertical="center"/>
      <protection/>
    </xf>
    <xf numFmtId="0" fontId="4" fillId="0" borderId="78" xfId="116" applyBorder="1" applyAlignment="1">
      <alignment vertical="center"/>
      <protection/>
    </xf>
    <xf numFmtId="0" fontId="4" fillId="0" borderId="28" xfId="116" applyBorder="1" applyAlignment="1">
      <alignment vertical="center"/>
      <protection/>
    </xf>
    <xf numFmtId="0" fontId="4" fillId="0" borderId="14" xfId="116" applyBorder="1">
      <alignment/>
      <protection/>
    </xf>
    <xf numFmtId="0" fontId="4" fillId="0" borderId="84" xfId="116" applyBorder="1">
      <alignment/>
      <protection/>
    </xf>
    <xf numFmtId="0" fontId="4" fillId="0" borderId="15" xfId="116" applyBorder="1">
      <alignment/>
      <protection/>
    </xf>
    <xf numFmtId="0" fontId="4" fillId="0" borderId="17" xfId="116" applyBorder="1">
      <alignment/>
      <protection/>
    </xf>
    <xf numFmtId="0" fontId="4" fillId="0" borderId="65" xfId="116" applyBorder="1">
      <alignment/>
      <protection/>
    </xf>
    <xf numFmtId="0" fontId="4" fillId="0" borderId="18" xfId="116" applyBorder="1">
      <alignment/>
      <protection/>
    </xf>
    <xf numFmtId="0" fontId="4" fillId="0" borderId="28" xfId="116" applyBorder="1">
      <alignment/>
      <protection/>
    </xf>
    <xf numFmtId="0" fontId="4" fillId="0" borderId="0" xfId="116" applyFont="1" applyAlignment="1">
      <alignment horizontal="center"/>
      <protection/>
    </xf>
    <xf numFmtId="0" fontId="29" fillId="0" borderId="35" xfId="134" applyFont="1" applyBorder="1" applyAlignment="1">
      <alignment horizontal="center" vertical="center" wrapText="1"/>
      <protection/>
    </xf>
    <xf numFmtId="0" fontId="29" fillId="0" borderId="36" xfId="134" applyFont="1" applyBorder="1" applyAlignment="1">
      <alignment horizontal="center" vertical="center" wrapText="1"/>
      <protection/>
    </xf>
    <xf numFmtId="0" fontId="29" fillId="0" borderId="78" xfId="116" applyFont="1" applyBorder="1" applyAlignment="1">
      <alignment horizontal="center" vertical="center" wrapText="1"/>
      <protection/>
    </xf>
    <xf numFmtId="0" fontId="29" fillId="0" borderId="21" xfId="116" applyFont="1" applyBorder="1" applyAlignment="1">
      <alignment horizontal="center" vertical="center" wrapText="1"/>
      <protection/>
    </xf>
    <xf numFmtId="0" fontId="28" fillId="0" borderId="66" xfId="134" applyFont="1" applyBorder="1" applyAlignment="1">
      <alignment/>
      <protection/>
    </xf>
    <xf numFmtId="0" fontId="28" fillId="0" borderId="67" xfId="134" applyFont="1" applyBorder="1" applyAlignment="1">
      <alignment/>
      <protection/>
    </xf>
    <xf numFmtId="0" fontId="28" fillId="0" borderId="68" xfId="134" applyFont="1" applyBorder="1" applyAlignment="1">
      <alignment/>
      <protection/>
    </xf>
    <xf numFmtId="0" fontId="28" fillId="0" borderId="29" xfId="134" applyFont="1" applyBorder="1" applyAlignment="1">
      <alignment/>
      <protection/>
    </xf>
    <xf numFmtId="0" fontId="28" fillId="0" borderId="69" xfId="134" applyFont="1" applyBorder="1" applyAlignment="1">
      <alignment/>
      <protection/>
    </xf>
    <xf numFmtId="0" fontId="28" fillId="0" borderId="30" xfId="134" applyFont="1" applyBorder="1" applyAlignment="1">
      <alignment/>
      <protection/>
    </xf>
    <xf numFmtId="0" fontId="4" fillId="0" borderId="24" xfId="116" applyFont="1" applyBorder="1" applyAlignment="1">
      <alignment vertical="center" wrapText="1"/>
      <protection/>
    </xf>
    <xf numFmtId="0" fontId="4" fillId="0" borderId="0" xfId="116">
      <alignment/>
      <protection/>
    </xf>
    <xf numFmtId="0" fontId="4" fillId="0" borderId="0" xfId="116" applyBorder="1" applyAlignment="1">
      <alignment vertical="center"/>
      <protection/>
    </xf>
    <xf numFmtId="0" fontId="4" fillId="0" borderId="0" xfId="116" applyAlignment="1">
      <alignment/>
      <protection/>
    </xf>
    <xf numFmtId="0" fontId="4" fillId="0" borderId="24" xfId="116" applyFont="1" applyBorder="1" applyAlignment="1">
      <alignment horizontal="center" vertical="center" wrapText="1"/>
      <protection/>
    </xf>
    <xf numFmtId="0" fontId="1" fillId="0" borderId="24" xfId="68" applyBorder="1" applyAlignment="1" applyProtection="1">
      <alignment horizontal="center"/>
      <protection/>
    </xf>
    <xf numFmtId="0" fontId="28" fillId="0" borderId="65" xfId="134" applyFont="1" applyFill="1" applyBorder="1" applyAlignment="1">
      <alignment horizontal="center"/>
      <protection/>
    </xf>
    <xf numFmtId="0" fontId="28" fillId="0" borderId="19" xfId="134" applyFont="1" applyFill="1" applyBorder="1" applyAlignment="1">
      <alignment horizontal="center"/>
      <protection/>
    </xf>
    <xf numFmtId="0" fontId="28" fillId="0" borderId="20" xfId="134" applyFont="1" applyFill="1" applyBorder="1" applyAlignment="1">
      <alignment horizontal="center"/>
      <protection/>
    </xf>
    <xf numFmtId="0" fontId="28" fillId="0" borderId="21" xfId="134" applyFont="1" applyFill="1" applyBorder="1" applyAlignment="1">
      <alignment horizontal="center"/>
      <protection/>
    </xf>
    <xf numFmtId="0" fontId="28" fillId="0" borderId="28" xfId="134" applyFont="1" applyFill="1" applyBorder="1" applyAlignment="1">
      <alignment horizontal="center"/>
      <protection/>
    </xf>
    <xf numFmtId="0" fontId="28" fillId="0" borderId="23" xfId="134" applyFont="1" applyFill="1" applyBorder="1" applyAlignment="1">
      <alignment horizontal="center"/>
      <protection/>
    </xf>
    <xf numFmtId="0" fontId="4" fillId="0" borderId="0" xfId="116" applyBorder="1">
      <alignment/>
      <protection/>
    </xf>
    <xf numFmtId="0" fontId="4" fillId="0" borderId="20" xfId="116" applyBorder="1">
      <alignment/>
      <protection/>
    </xf>
    <xf numFmtId="0" fontId="4" fillId="0" borderId="21" xfId="116" applyBorder="1">
      <alignment/>
      <protection/>
    </xf>
    <xf numFmtId="0" fontId="29" fillId="0" borderId="85" xfId="134" applyFont="1" applyBorder="1" applyAlignment="1">
      <alignment horizontal="left" vertical="center" wrapText="1"/>
      <protection/>
    </xf>
    <xf numFmtId="0" fontId="29" fillId="0" borderId="86" xfId="134" applyFont="1" applyBorder="1" applyAlignment="1">
      <alignment horizontal="left" vertical="center"/>
      <protection/>
    </xf>
    <xf numFmtId="0" fontId="29" fillId="0" borderId="35" xfId="134" applyFont="1" applyBorder="1" applyAlignment="1">
      <alignment horizontal="left" vertical="center" wrapText="1"/>
      <protection/>
    </xf>
    <xf numFmtId="0" fontId="29" fillId="0" borderId="36" xfId="134" applyFont="1" applyBorder="1" applyAlignment="1">
      <alignment horizontal="left" vertical="center"/>
      <protection/>
    </xf>
    <xf numFmtId="0" fontId="29" fillId="0" borderId="78" xfId="134" applyFont="1" applyBorder="1" applyAlignment="1">
      <alignment horizontal="left" vertical="center"/>
      <protection/>
    </xf>
    <xf numFmtId="0" fontId="29" fillId="0" borderId="21" xfId="134" applyFont="1" applyBorder="1" applyAlignment="1">
      <alignment horizontal="left" vertical="center"/>
      <protection/>
    </xf>
    <xf numFmtId="0" fontId="28" fillId="0" borderId="14" xfId="134" applyFont="1" applyFill="1" applyBorder="1" applyAlignment="1">
      <alignment horizontal="center"/>
      <protection/>
    </xf>
    <xf numFmtId="0" fontId="28" fillId="0" borderId="15" xfId="134" applyFont="1" applyFill="1" applyBorder="1" applyAlignment="1">
      <alignment horizontal="center"/>
      <protection/>
    </xf>
    <xf numFmtId="0" fontId="28" fillId="0" borderId="84" xfId="134" applyFont="1" applyFill="1" applyBorder="1" applyAlignment="1">
      <alignment horizontal="center"/>
      <protection/>
    </xf>
    <xf numFmtId="0" fontId="28" fillId="0" borderId="16" xfId="134" applyFont="1" applyFill="1" applyBorder="1" applyAlignment="1">
      <alignment horizontal="center"/>
      <protection/>
    </xf>
    <xf numFmtId="0" fontId="28" fillId="0" borderId="17" xfId="134" applyFont="1" applyFill="1" applyBorder="1" applyAlignment="1">
      <alignment horizontal="center"/>
      <protection/>
    </xf>
    <xf numFmtId="0" fontId="28" fillId="0" borderId="18" xfId="134" applyFont="1" applyFill="1" applyBorder="1" applyAlignment="1">
      <alignment horizontal="center"/>
      <protection/>
    </xf>
    <xf numFmtId="0" fontId="4" fillId="0" borderId="0" xfId="137" applyFont="1" applyAlignment="1">
      <alignment/>
      <protection/>
    </xf>
    <xf numFmtId="0" fontId="26" fillId="0" borderId="28" xfId="137" applyFont="1" applyBorder="1" applyAlignment="1">
      <alignment horizontal="center"/>
      <protection/>
    </xf>
    <xf numFmtId="31" fontId="27" fillId="0" borderId="28" xfId="137" applyNumberFormat="1" applyFont="1" applyBorder="1" applyAlignment="1">
      <alignment horizontal="center"/>
      <protection/>
    </xf>
    <xf numFmtId="0" fontId="4" fillId="0" borderId="76" xfId="137" applyFont="1" applyBorder="1" applyAlignment="1">
      <alignment/>
      <protection/>
    </xf>
    <xf numFmtId="0" fontId="4" fillId="0" borderId="13" xfId="137" applyFont="1" applyBorder="1" applyAlignment="1">
      <alignment/>
      <protection/>
    </xf>
    <xf numFmtId="0" fontId="28" fillId="0" borderId="13" xfId="137" applyFont="1" applyBorder="1" applyAlignment="1">
      <alignment/>
      <protection/>
    </xf>
    <xf numFmtId="0" fontId="28" fillId="0" borderId="70" xfId="137" applyFont="1" applyBorder="1" applyAlignment="1">
      <alignment/>
      <protection/>
    </xf>
    <xf numFmtId="0" fontId="4" fillId="0" borderId="77" xfId="137" applyFont="1" applyBorder="1" applyAlignment="1">
      <alignment/>
      <protection/>
    </xf>
    <xf numFmtId="0" fontId="4" fillId="0" borderId="65" xfId="137" applyFont="1" applyBorder="1" applyAlignment="1">
      <alignment/>
      <protection/>
    </xf>
    <xf numFmtId="0" fontId="28" fillId="0" borderId="17" xfId="137" applyFont="1" applyBorder="1" applyAlignment="1">
      <alignment/>
      <protection/>
    </xf>
    <xf numFmtId="0" fontId="28" fillId="0" borderId="65" xfId="137" applyFont="1" applyBorder="1" applyAlignment="1">
      <alignment/>
      <protection/>
    </xf>
    <xf numFmtId="0" fontId="28" fillId="0" borderId="18" xfId="137" applyFont="1" applyBorder="1" applyAlignment="1">
      <alignment/>
      <protection/>
    </xf>
    <xf numFmtId="0" fontId="4" fillId="0" borderId="78" xfId="137" applyFont="1" applyBorder="1" applyAlignment="1">
      <alignment/>
      <protection/>
    </xf>
    <xf numFmtId="0" fontId="4" fillId="0" borderId="28" xfId="137" applyFont="1" applyBorder="1" applyAlignment="1">
      <alignment/>
      <protection/>
    </xf>
    <xf numFmtId="176" fontId="28" fillId="0" borderId="29" xfId="137" applyNumberFormat="1" applyFont="1" applyBorder="1" applyAlignment="1">
      <alignment horizontal="left"/>
      <protection/>
    </xf>
    <xf numFmtId="176" fontId="28" fillId="0" borderId="69" xfId="137" applyNumberFormat="1" applyFont="1" applyBorder="1" applyAlignment="1">
      <alignment horizontal="left"/>
      <protection/>
    </xf>
    <xf numFmtId="0" fontId="4" fillId="0" borderId="76" xfId="137" applyFont="1" applyBorder="1" applyAlignment="1">
      <alignment horizontal="center" vertical="center"/>
      <protection/>
    </xf>
    <xf numFmtId="0" fontId="4" fillId="0" borderId="31" xfId="137" applyFont="1" applyBorder="1" applyAlignment="1">
      <alignment horizontal="center" vertical="center"/>
      <protection/>
    </xf>
    <xf numFmtId="0" fontId="4" fillId="0" borderId="13" xfId="137" applyFont="1" applyBorder="1" applyAlignment="1">
      <alignment horizontal="center" vertical="center"/>
      <protection/>
    </xf>
    <xf numFmtId="0" fontId="4" fillId="0" borderId="11" xfId="137" applyFont="1" applyBorder="1" applyAlignment="1">
      <alignment horizontal="center" vertical="center"/>
      <protection/>
    </xf>
    <xf numFmtId="0" fontId="4" fillId="0" borderId="79" xfId="137" applyFont="1" applyBorder="1" applyAlignment="1">
      <alignment horizontal="center" wrapText="1" shrinkToFit="1"/>
      <protection/>
    </xf>
    <xf numFmtId="0" fontId="4" fillId="0" borderId="79" xfId="137" applyFont="1" applyBorder="1" applyAlignment="1">
      <alignment horizontal="center" vertical="center" wrapText="1" shrinkToFit="1"/>
      <protection/>
    </xf>
    <xf numFmtId="0" fontId="4" fillId="0" borderId="79" xfId="137" applyFont="1" applyBorder="1" applyAlignment="1">
      <alignment horizontal="center" wrapText="1"/>
      <protection/>
    </xf>
    <xf numFmtId="0" fontId="4" fillId="0" borderId="13" xfId="137" applyFont="1" applyBorder="1" applyAlignment="1">
      <alignment horizontal="center"/>
      <protection/>
    </xf>
    <xf numFmtId="0" fontId="4" fillId="0" borderId="70" xfId="137" applyFont="1" applyBorder="1" applyAlignment="1">
      <alignment horizontal="center"/>
      <protection/>
    </xf>
    <xf numFmtId="0" fontId="4" fillId="0" borderId="26" xfId="137" applyFont="1" applyBorder="1" applyAlignment="1">
      <alignment/>
      <protection/>
    </xf>
    <xf numFmtId="0" fontId="4" fillId="0" borderId="80" xfId="137" applyFont="1" applyBorder="1" applyAlignment="1">
      <alignment/>
      <protection/>
    </xf>
    <xf numFmtId="176" fontId="28" fillId="0" borderId="81" xfId="137" applyNumberFormat="1" applyFont="1" applyBorder="1" applyAlignment="1">
      <alignment horizontal="center"/>
      <protection/>
    </xf>
    <xf numFmtId="176" fontId="28" fillId="0" borderId="27" xfId="137" applyNumberFormat="1" applyFont="1" applyBorder="1" applyAlignment="1">
      <alignment horizontal="center"/>
      <protection/>
    </xf>
    <xf numFmtId="0" fontId="28" fillId="0" borderId="27" xfId="137" applyFont="1" applyBorder="1" applyAlignment="1">
      <alignment horizontal="left"/>
      <protection/>
    </xf>
    <xf numFmtId="0" fontId="28" fillId="0" borderId="82" xfId="137" applyFont="1" applyBorder="1" applyAlignment="1">
      <alignment horizontal="left"/>
      <protection/>
    </xf>
    <xf numFmtId="0" fontId="4" fillId="0" borderId="83" xfId="137" applyFont="1" applyBorder="1" applyAlignment="1">
      <alignment horizontal="center"/>
      <protection/>
    </xf>
    <xf numFmtId="0" fontId="4" fillId="0" borderId="15" xfId="137" applyFont="1" applyBorder="1" applyAlignment="1">
      <alignment horizontal="center"/>
      <protection/>
    </xf>
    <xf numFmtId="0" fontId="28" fillId="0" borderId="84" xfId="137" applyFont="1" applyBorder="1" applyAlignment="1">
      <alignment horizontal="left"/>
      <protection/>
    </xf>
    <xf numFmtId="0" fontId="28" fillId="0" borderId="16" xfId="137" applyFont="1" applyBorder="1" applyAlignment="1">
      <alignment horizontal="left"/>
      <protection/>
    </xf>
    <xf numFmtId="56" fontId="4" fillId="0" borderId="31" xfId="137" applyNumberFormat="1" applyFont="1" applyBorder="1" applyAlignment="1">
      <alignment horizontal="center"/>
      <protection/>
    </xf>
    <xf numFmtId="0" fontId="4" fillId="0" borderId="11" xfId="137" applyFont="1" applyBorder="1" applyAlignment="1">
      <alignment horizontal="center"/>
      <protection/>
    </xf>
    <xf numFmtId="0" fontId="28" fillId="0" borderId="11" xfId="137" applyFont="1" applyBorder="1" applyAlignment="1">
      <alignment horizontal="left"/>
      <protection/>
    </xf>
    <xf numFmtId="0" fontId="28" fillId="0" borderId="12" xfId="137" applyFont="1" applyBorder="1" applyAlignment="1">
      <alignment horizontal="left"/>
      <protection/>
    </xf>
    <xf numFmtId="0" fontId="4" fillId="0" borderId="32" xfId="137" applyFont="1" applyBorder="1" applyAlignment="1">
      <alignment horizontal="center"/>
      <protection/>
    </xf>
    <xf numFmtId="0" fontId="4" fillId="0" borderId="33" xfId="137" applyFont="1" applyBorder="1" applyAlignment="1">
      <alignment horizontal="center"/>
      <protection/>
    </xf>
    <xf numFmtId="0" fontId="28" fillId="0" borderId="33" xfId="137" applyFont="1" applyBorder="1" applyAlignment="1">
      <alignment horizontal="left"/>
      <protection/>
    </xf>
    <xf numFmtId="0" fontId="28" fillId="0" borderId="34" xfId="137" applyFont="1" applyBorder="1" applyAlignment="1">
      <alignment horizontal="left"/>
      <protection/>
    </xf>
    <xf numFmtId="0" fontId="4" fillId="0" borderId="85" xfId="137" applyFont="1" applyBorder="1" applyAlignment="1">
      <alignment horizontal="center" vertical="center"/>
      <protection/>
    </xf>
    <xf numFmtId="0" fontId="4" fillId="0" borderId="86" xfId="137" applyFont="1" applyBorder="1" applyAlignment="1">
      <alignment horizontal="center" vertical="center"/>
      <protection/>
    </xf>
    <xf numFmtId="0" fontId="4" fillId="0" borderId="78" xfId="137" applyFont="1" applyBorder="1" applyAlignment="1">
      <alignment horizontal="center" vertical="center"/>
      <protection/>
    </xf>
    <xf numFmtId="0" fontId="4" fillId="0" borderId="21" xfId="137" applyFont="1" applyBorder="1" applyAlignment="1">
      <alignment horizontal="center" vertical="center"/>
      <protection/>
    </xf>
    <xf numFmtId="176" fontId="28" fillId="0" borderId="14" xfId="137" applyNumberFormat="1" applyFont="1" applyBorder="1" applyAlignment="1">
      <alignment horizontal="center"/>
      <protection/>
    </xf>
    <xf numFmtId="176" fontId="28" fillId="0" borderId="84" xfId="137" applyNumberFormat="1" applyFont="1" applyBorder="1" applyAlignment="1">
      <alignment horizontal="center"/>
      <protection/>
    </xf>
    <xf numFmtId="176" fontId="28" fillId="0" borderId="15" xfId="137" applyNumberFormat="1" applyFont="1" applyBorder="1" applyAlignment="1">
      <alignment horizontal="center"/>
      <protection/>
    </xf>
    <xf numFmtId="32" fontId="28" fillId="0" borderId="84" xfId="137" applyNumberFormat="1" applyFont="1" applyBorder="1" applyAlignment="1">
      <alignment horizontal="left"/>
      <protection/>
    </xf>
    <xf numFmtId="32" fontId="28" fillId="0" borderId="16" xfId="137" applyNumberFormat="1" applyFont="1" applyBorder="1" applyAlignment="1">
      <alignment horizontal="left"/>
      <protection/>
    </xf>
    <xf numFmtId="0" fontId="28" fillId="0" borderId="28" xfId="137" applyFont="1" applyBorder="1" applyAlignment="1">
      <alignment horizontal="left" vertical="top" wrapText="1"/>
      <protection/>
    </xf>
    <xf numFmtId="0" fontId="28" fillId="0" borderId="23" xfId="137" applyFont="1" applyBorder="1" applyAlignment="1">
      <alignment horizontal="left" vertical="top" wrapText="1"/>
      <protection/>
    </xf>
    <xf numFmtId="0" fontId="4" fillId="0" borderId="85" xfId="137" applyFont="1" applyBorder="1" applyAlignment="1">
      <alignment/>
      <protection/>
    </xf>
    <xf numFmtId="0" fontId="4" fillId="0" borderId="86" xfId="137" applyFont="1" applyBorder="1" applyAlignment="1">
      <alignment/>
      <protection/>
    </xf>
    <xf numFmtId="0" fontId="28" fillId="0" borderId="35" xfId="137" applyFont="1" applyBorder="1" applyAlignment="1">
      <alignment/>
      <protection/>
    </xf>
    <xf numFmtId="0" fontId="28" fillId="0" borderId="36" xfId="137" applyFont="1" applyBorder="1" applyAlignment="1">
      <alignment/>
      <protection/>
    </xf>
    <xf numFmtId="0" fontId="28" fillId="0" borderId="78" xfId="137" applyFont="1" applyBorder="1" applyAlignment="1">
      <alignment/>
      <protection/>
    </xf>
    <xf numFmtId="0" fontId="28" fillId="0" borderId="21" xfId="137" applyFont="1" applyBorder="1" applyAlignment="1">
      <alignment/>
      <protection/>
    </xf>
    <xf numFmtId="0" fontId="28" fillId="0" borderId="29" xfId="137" applyFont="1" applyBorder="1" applyAlignment="1">
      <alignment/>
      <protection/>
    </xf>
    <xf numFmtId="0" fontId="28" fillId="0" borderId="69" xfId="137" applyFont="1" applyBorder="1" applyAlignment="1">
      <alignment/>
      <protection/>
    </xf>
    <xf numFmtId="0" fontId="28" fillId="0" borderId="30" xfId="137" applyFont="1" applyBorder="1" applyAlignment="1">
      <alignment/>
      <protection/>
    </xf>
    <xf numFmtId="0" fontId="4" fillId="0" borderId="24" xfId="137" applyFont="1" applyBorder="1" applyAlignment="1">
      <alignment/>
      <protection/>
    </xf>
    <xf numFmtId="0" fontId="28" fillId="0" borderId="72" xfId="137" applyFont="1" applyBorder="1" applyAlignment="1">
      <alignment/>
      <protection/>
    </xf>
    <xf numFmtId="0" fontId="28" fillId="0" borderId="24" xfId="137" applyFont="1" applyBorder="1" applyAlignment="1">
      <alignment/>
      <protection/>
    </xf>
    <xf numFmtId="0" fontId="28" fillId="0" borderId="73" xfId="137" applyFont="1" applyBorder="1" applyAlignment="1">
      <alignment/>
      <protection/>
    </xf>
    <xf numFmtId="0" fontId="4" fillId="0" borderId="27" xfId="137" applyFont="1" applyBorder="1" applyAlignment="1">
      <alignment/>
      <protection/>
    </xf>
    <xf numFmtId="0" fontId="28" fillId="0" borderId="81" xfId="137" applyFont="1" applyBorder="1" applyAlignment="1">
      <alignment/>
      <protection/>
    </xf>
    <xf numFmtId="0" fontId="28" fillId="0" borderId="27" xfId="137" applyFont="1" applyBorder="1" applyAlignment="1">
      <alignment/>
      <protection/>
    </xf>
    <xf numFmtId="0" fontId="28" fillId="0" borderId="82" xfId="137" applyFont="1" applyBorder="1" applyAlignment="1">
      <alignment/>
      <protection/>
    </xf>
    <xf numFmtId="0" fontId="4" fillId="0" borderId="35" xfId="137" applyFont="1" applyBorder="1" applyAlignment="1">
      <alignment/>
      <protection/>
    </xf>
    <xf numFmtId="0" fontId="4" fillId="0" borderId="0" xfId="137" applyFont="1" applyBorder="1" applyAlignment="1">
      <alignment/>
      <protection/>
    </xf>
    <xf numFmtId="0" fontId="28" fillId="0" borderId="66" xfId="137" applyFont="1" applyBorder="1" applyAlignment="1">
      <alignment/>
      <protection/>
    </xf>
    <xf numFmtId="0" fontId="28" fillId="0" borderId="67" xfId="137" applyFont="1" applyBorder="1" applyAlignment="1">
      <alignment/>
      <protection/>
    </xf>
    <xf numFmtId="0" fontId="28" fillId="0" borderId="68" xfId="137" applyFont="1" applyBorder="1" applyAlignment="1">
      <alignment/>
      <protection/>
    </xf>
    <xf numFmtId="0" fontId="28" fillId="0" borderId="0" xfId="137" applyFont="1" applyBorder="1" applyAlignment="1">
      <alignment/>
      <protection/>
    </xf>
    <xf numFmtId="0" fontId="28" fillId="0" borderId="19" xfId="137" applyFont="1" applyBorder="1" applyAlignment="1">
      <alignment/>
      <protection/>
    </xf>
    <xf numFmtId="0" fontId="28" fillId="0" borderId="87" xfId="137" applyFont="1" applyBorder="1" applyAlignment="1">
      <alignment/>
      <protection/>
    </xf>
    <xf numFmtId="0" fontId="28" fillId="0" borderId="88" xfId="137" applyFont="1" applyBorder="1" applyAlignment="1">
      <alignment/>
      <protection/>
    </xf>
    <xf numFmtId="0" fontId="28" fillId="0" borderId="89" xfId="137" applyFont="1" applyBorder="1" applyAlignment="1">
      <alignment/>
      <protection/>
    </xf>
    <xf numFmtId="0" fontId="4" fillId="0" borderId="72" xfId="116" applyBorder="1" applyAlignment="1">
      <alignment horizontal="left"/>
      <protection/>
    </xf>
    <xf numFmtId="0" fontId="4" fillId="0" borderId="24" xfId="116" applyBorder="1" applyAlignment="1">
      <alignment horizontal="left"/>
      <protection/>
    </xf>
    <xf numFmtId="0" fontId="4" fillId="0" borderId="73" xfId="116" applyBorder="1" applyAlignment="1">
      <alignment horizontal="left"/>
      <protection/>
    </xf>
    <xf numFmtId="0" fontId="4" fillId="0" borderId="74" xfId="116" applyBorder="1" applyAlignment="1">
      <alignment horizontal="left"/>
      <protection/>
    </xf>
    <xf numFmtId="0" fontId="4" fillId="0" borderId="0" xfId="116" applyBorder="1" applyAlignment="1">
      <alignment horizontal="left"/>
      <protection/>
    </xf>
    <xf numFmtId="0" fontId="4" fillId="0" borderId="75" xfId="116" applyBorder="1" applyAlignment="1">
      <alignment horizontal="left"/>
      <protection/>
    </xf>
    <xf numFmtId="0" fontId="32" fillId="0" borderId="74" xfId="116" applyFont="1" applyBorder="1" applyAlignment="1">
      <alignment horizontal="left"/>
      <protection/>
    </xf>
    <xf numFmtId="0" fontId="32" fillId="0" borderId="0" xfId="116" applyFont="1" applyBorder="1" applyAlignment="1">
      <alignment horizontal="left"/>
      <protection/>
    </xf>
    <xf numFmtId="0" fontId="32" fillId="0" borderId="75" xfId="116" applyFont="1" applyBorder="1" applyAlignment="1">
      <alignment horizontal="left"/>
      <protection/>
    </xf>
    <xf numFmtId="0" fontId="4" fillId="0" borderId="66" xfId="116" applyBorder="1" applyAlignment="1">
      <alignment horizontal="left"/>
      <protection/>
    </xf>
    <xf numFmtId="0" fontId="4" fillId="0" borderId="67" xfId="116" applyBorder="1" applyAlignment="1">
      <alignment horizontal="left"/>
      <protection/>
    </xf>
    <xf numFmtId="0" fontId="4" fillId="0" borderId="68" xfId="116" applyBorder="1" applyAlignment="1">
      <alignment horizontal="left"/>
      <protection/>
    </xf>
    <xf numFmtId="0" fontId="28" fillId="0" borderId="14" xfId="135" applyFont="1" applyBorder="1" applyAlignment="1">
      <alignment horizontal="left"/>
      <protection/>
    </xf>
    <xf numFmtId="0" fontId="4" fillId="0" borderId="0" xfId="136" applyFont="1" applyAlignment="1">
      <alignment/>
      <protection/>
    </xf>
    <xf numFmtId="0" fontId="26" fillId="0" borderId="28" xfId="136" applyFont="1" applyBorder="1" applyAlignment="1">
      <alignment horizontal="center"/>
      <protection/>
    </xf>
    <xf numFmtId="31" fontId="27" fillId="0" borderId="28" xfId="136" applyNumberFormat="1" applyFont="1" applyBorder="1" applyAlignment="1">
      <alignment horizontal="center"/>
      <protection/>
    </xf>
    <xf numFmtId="0" fontId="4" fillId="0" borderId="76" xfId="136" applyFont="1" applyBorder="1" applyAlignment="1">
      <alignment/>
      <protection/>
    </xf>
    <xf numFmtId="0" fontId="4" fillId="0" borderId="13" xfId="136" applyFont="1" applyBorder="1" applyAlignment="1">
      <alignment/>
      <protection/>
    </xf>
    <xf numFmtId="0" fontId="28" fillId="0" borderId="13" xfId="136" applyFont="1" applyBorder="1" applyAlignment="1">
      <alignment/>
      <protection/>
    </xf>
    <xf numFmtId="0" fontId="28" fillId="0" borderId="70" xfId="136" applyFont="1" applyBorder="1" applyAlignment="1">
      <alignment/>
      <protection/>
    </xf>
    <xf numFmtId="0" fontId="4" fillId="0" borderId="77" xfId="136" applyFont="1" applyBorder="1" applyAlignment="1">
      <alignment/>
      <protection/>
    </xf>
    <xf numFmtId="0" fontId="4" fillId="0" borderId="65" xfId="136" applyFont="1" applyBorder="1" applyAlignment="1">
      <alignment/>
      <protection/>
    </xf>
    <xf numFmtId="0" fontId="28" fillId="0" borderId="17" xfId="136" applyFont="1" applyBorder="1" applyAlignment="1">
      <alignment/>
      <protection/>
    </xf>
    <xf numFmtId="0" fontId="28" fillId="0" borderId="65" xfId="136" applyFont="1" applyBorder="1" applyAlignment="1">
      <alignment/>
      <protection/>
    </xf>
    <xf numFmtId="0" fontId="28" fillId="0" borderId="18" xfId="136" applyFont="1" applyBorder="1" applyAlignment="1">
      <alignment/>
      <protection/>
    </xf>
    <xf numFmtId="0" fontId="4" fillId="0" borderId="78" xfId="136" applyFont="1" applyBorder="1" applyAlignment="1">
      <alignment/>
      <protection/>
    </xf>
    <xf numFmtId="0" fontId="4" fillId="0" borderId="28" xfId="136" applyFont="1" applyBorder="1" applyAlignment="1">
      <alignment/>
      <protection/>
    </xf>
    <xf numFmtId="176" fontId="28" fillId="0" borderId="29" xfId="136" applyNumberFormat="1" applyFont="1" applyBorder="1" applyAlignment="1">
      <alignment horizontal="left"/>
      <protection/>
    </xf>
    <xf numFmtId="176" fontId="28" fillId="0" borderId="69" xfId="136" applyNumberFormat="1" applyFont="1" applyBorder="1" applyAlignment="1">
      <alignment horizontal="left"/>
      <protection/>
    </xf>
    <xf numFmtId="0" fontId="4" fillId="0" borderId="76" xfId="136" applyFont="1" applyBorder="1" applyAlignment="1">
      <alignment horizontal="center" vertical="center"/>
      <protection/>
    </xf>
    <xf numFmtId="0" fontId="4" fillId="0" borderId="31" xfId="136" applyFont="1" applyBorder="1" applyAlignment="1">
      <alignment horizontal="center" vertical="center"/>
      <protection/>
    </xf>
    <xf numFmtId="0" fontId="4" fillId="0" borderId="13" xfId="136" applyFont="1" applyBorder="1" applyAlignment="1">
      <alignment horizontal="center" vertical="center"/>
      <protection/>
    </xf>
    <xf numFmtId="0" fontId="4" fillId="0" borderId="11" xfId="136" applyFont="1" applyBorder="1" applyAlignment="1">
      <alignment horizontal="center" vertical="center"/>
      <protection/>
    </xf>
    <xf numFmtId="0" fontId="4" fillId="0" borderId="79" xfId="136" applyFont="1" applyBorder="1" applyAlignment="1">
      <alignment horizontal="center" wrapText="1" shrinkToFit="1"/>
      <protection/>
    </xf>
    <xf numFmtId="0" fontId="4" fillId="0" borderId="79" xfId="136" applyFont="1" applyBorder="1" applyAlignment="1">
      <alignment horizontal="center" vertical="center" wrapText="1" shrinkToFit="1"/>
      <protection/>
    </xf>
    <xf numFmtId="0" fontId="4" fillId="0" borderId="79" xfId="136" applyFont="1" applyBorder="1" applyAlignment="1">
      <alignment horizontal="center" wrapText="1"/>
      <protection/>
    </xf>
    <xf numFmtId="0" fontId="4" fillId="0" borderId="13" xfId="136" applyFont="1" applyBorder="1" applyAlignment="1">
      <alignment horizontal="center"/>
      <protection/>
    </xf>
    <xf numFmtId="0" fontId="4" fillId="0" borderId="70" xfId="136" applyFont="1" applyBorder="1" applyAlignment="1">
      <alignment horizontal="center"/>
      <protection/>
    </xf>
    <xf numFmtId="0" fontId="4" fillId="0" borderId="26" xfId="136" applyFont="1" applyBorder="1" applyAlignment="1">
      <alignment/>
      <protection/>
    </xf>
    <xf numFmtId="0" fontId="4" fillId="0" borderId="80" xfId="136" applyFont="1" applyBorder="1" applyAlignment="1">
      <alignment/>
      <protection/>
    </xf>
    <xf numFmtId="176" fontId="28" fillId="0" borderId="81" xfId="136" applyNumberFormat="1" applyFont="1" applyBorder="1" applyAlignment="1">
      <alignment horizontal="center"/>
      <protection/>
    </xf>
    <xf numFmtId="176" fontId="28" fillId="0" borderId="27" xfId="136" applyNumberFormat="1" applyFont="1" applyBorder="1" applyAlignment="1">
      <alignment horizontal="center"/>
      <protection/>
    </xf>
    <xf numFmtId="0" fontId="28" fillId="0" borderId="27" xfId="136" applyFont="1" applyBorder="1" applyAlignment="1">
      <alignment horizontal="left"/>
      <protection/>
    </xf>
    <xf numFmtId="0" fontId="28" fillId="0" borderId="82" xfId="136" applyFont="1" applyBorder="1" applyAlignment="1">
      <alignment horizontal="left"/>
      <protection/>
    </xf>
    <xf numFmtId="0" fontId="4" fillId="0" borderId="83" xfId="136" applyFont="1" applyBorder="1" applyAlignment="1">
      <alignment horizontal="center"/>
      <protection/>
    </xf>
    <xf numFmtId="0" fontId="4" fillId="0" borderId="15" xfId="136" applyFont="1" applyBorder="1" applyAlignment="1">
      <alignment horizontal="center"/>
      <protection/>
    </xf>
    <xf numFmtId="0" fontId="28" fillId="0" borderId="84" xfId="136" applyFont="1" applyBorder="1" applyAlignment="1">
      <alignment horizontal="left"/>
      <protection/>
    </xf>
    <xf numFmtId="0" fontId="28" fillId="0" borderId="16" xfId="136" applyFont="1" applyBorder="1" applyAlignment="1">
      <alignment horizontal="left"/>
      <protection/>
    </xf>
    <xf numFmtId="56" fontId="4" fillId="0" borderId="31" xfId="136" applyNumberFormat="1" applyFont="1" applyBorder="1" applyAlignment="1">
      <alignment horizontal="center"/>
      <protection/>
    </xf>
    <xf numFmtId="0" fontId="4" fillId="0" borderId="11" xfId="136" applyFont="1" applyBorder="1" applyAlignment="1">
      <alignment horizontal="center"/>
      <protection/>
    </xf>
    <xf numFmtId="0" fontId="28" fillId="0" borderId="11" xfId="136" applyFont="1" applyBorder="1" applyAlignment="1">
      <alignment horizontal="left"/>
      <protection/>
    </xf>
    <xf numFmtId="0" fontId="28" fillId="0" borderId="12" xfId="136" applyFont="1" applyBorder="1" applyAlignment="1">
      <alignment horizontal="left"/>
      <protection/>
    </xf>
    <xf numFmtId="56" fontId="4" fillId="0" borderId="32" xfId="136" applyNumberFormat="1" applyFont="1" applyBorder="1" applyAlignment="1">
      <alignment horizontal="center"/>
      <protection/>
    </xf>
    <xf numFmtId="0" fontId="4" fillId="0" borderId="33" xfId="136" applyFont="1" applyBorder="1" applyAlignment="1">
      <alignment horizontal="center"/>
      <protection/>
    </xf>
    <xf numFmtId="0" fontId="28" fillId="0" borderId="33" xfId="136" applyFont="1" applyBorder="1" applyAlignment="1">
      <alignment horizontal="left"/>
      <protection/>
    </xf>
    <xf numFmtId="0" fontId="28" fillId="0" borderId="34" xfId="136" applyFont="1" applyBorder="1" applyAlignment="1">
      <alignment horizontal="left"/>
      <protection/>
    </xf>
    <xf numFmtId="0" fontId="4" fillId="0" borderId="85" xfId="136" applyFont="1" applyBorder="1" applyAlignment="1">
      <alignment horizontal="center" vertical="center"/>
      <protection/>
    </xf>
    <xf numFmtId="0" fontId="4" fillId="0" borderId="86" xfId="136" applyFont="1" applyBorder="1" applyAlignment="1">
      <alignment horizontal="center" vertical="center"/>
      <protection/>
    </xf>
    <xf numFmtId="0" fontId="4" fillId="0" borderId="78" xfId="136" applyFont="1" applyBorder="1" applyAlignment="1">
      <alignment horizontal="center" vertical="center"/>
      <protection/>
    </xf>
    <xf numFmtId="0" fontId="4" fillId="0" borderId="21" xfId="136" applyFont="1" applyBorder="1" applyAlignment="1">
      <alignment horizontal="center" vertical="center"/>
      <protection/>
    </xf>
    <xf numFmtId="176" fontId="28" fillId="0" borderId="14" xfId="136" applyNumberFormat="1" applyFont="1" applyBorder="1" applyAlignment="1">
      <alignment horizontal="center"/>
      <protection/>
    </xf>
    <xf numFmtId="176" fontId="28" fillId="0" borderId="84" xfId="136" applyNumberFormat="1" applyFont="1" applyBorder="1" applyAlignment="1">
      <alignment horizontal="center"/>
      <protection/>
    </xf>
    <xf numFmtId="176" fontId="28" fillId="0" borderId="15" xfId="136" applyNumberFormat="1" applyFont="1" applyBorder="1" applyAlignment="1">
      <alignment horizontal="center"/>
      <protection/>
    </xf>
    <xf numFmtId="32" fontId="28" fillId="0" borderId="84" xfId="136" applyNumberFormat="1" applyFont="1" applyBorder="1" applyAlignment="1">
      <alignment horizontal="left"/>
      <protection/>
    </xf>
    <xf numFmtId="32" fontId="28" fillId="0" borderId="16" xfId="136" applyNumberFormat="1" applyFont="1" applyBorder="1" applyAlignment="1">
      <alignment horizontal="left"/>
      <protection/>
    </xf>
    <xf numFmtId="0" fontId="28" fillId="0" borderId="28" xfId="136" applyFont="1" applyBorder="1" applyAlignment="1">
      <alignment horizontal="left" vertical="top" wrapText="1"/>
      <protection/>
    </xf>
    <xf numFmtId="0" fontId="28" fillId="0" borderId="23" xfId="136" applyFont="1" applyBorder="1" applyAlignment="1">
      <alignment horizontal="left" vertical="top" wrapText="1"/>
      <protection/>
    </xf>
    <xf numFmtId="0" fontId="4" fillId="0" borderId="85" xfId="136" applyFont="1" applyBorder="1" applyAlignment="1">
      <alignment/>
      <protection/>
    </xf>
    <xf numFmtId="0" fontId="4" fillId="0" borderId="86" xfId="136" applyFont="1" applyBorder="1" applyAlignment="1">
      <alignment/>
      <protection/>
    </xf>
    <xf numFmtId="0" fontId="28" fillId="0" borderId="35" xfId="136" applyFont="1" applyBorder="1" applyAlignment="1">
      <alignment/>
      <protection/>
    </xf>
    <xf numFmtId="0" fontId="28" fillId="0" borderId="36" xfId="136" applyFont="1" applyBorder="1" applyAlignment="1">
      <alignment/>
      <protection/>
    </xf>
    <xf numFmtId="0" fontId="28" fillId="0" borderId="78" xfId="136" applyFont="1" applyBorder="1" applyAlignment="1">
      <alignment/>
      <protection/>
    </xf>
    <xf numFmtId="0" fontId="28" fillId="0" borderId="21" xfId="136" applyFont="1" applyBorder="1" applyAlignment="1">
      <alignment/>
      <protection/>
    </xf>
    <xf numFmtId="0" fontId="28" fillId="0" borderId="29" xfId="136" applyFont="1" applyBorder="1" applyAlignment="1">
      <alignment/>
      <protection/>
    </xf>
    <xf numFmtId="0" fontId="28" fillId="0" borderId="69" xfId="136" applyFont="1" applyBorder="1" applyAlignment="1">
      <alignment/>
      <protection/>
    </xf>
    <xf numFmtId="0" fontId="28" fillId="0" borderId="30" xfId="136" applyFont="1" applyBorder="1" applyAlignment="1">
      <alignment/>
      <protection/>
    </xf>
    <xf numFmtId="0" fontId="4" fillId="0" borderId="24" xfId="136" applyFont="1" applyBorder="1" applyAlignment="1">
      <alignment/>
      <protection/>
    </xf>
    <xf numFmtId="0" fontId="28" fillId="0" borderId="72" xfId="136" applyFont="1" applyBorder="1" applyAlignment="1">
      <alignment/>
      <protection/>
    </xf>
    <xf numFmtId="0" fontId="28" fillId="0" borderId="24" xfId="136" applyFont="1" applyBorder="1" applyAlignment="1">
      <alignment/>
      <protection/>
    </xf>
    <xf numFmtId="0" fontId="28" fillId="0" borderId="73" xfId="136" applyFont="1" applyBorder="1" applyAlignment="1">
      <alignment/>
      <protection/>
    </xf>
    <xf numFmtId="0" fontId="4" fillId="0" borderId="27" xfId="136" applyFont="1" applyBorder="1" applyAlignment="1">
      <alignment/>
      <protection/>
    </xf>
    <xf numFmtId="0" fontId="28" fillId="0" borderId="81" xfId="136" applyFont="1" applyBorder="1" applyAlignment="1">
      <alignment/>
      <protection/>
    </xf>
    <xf numFmtId="0" fontId="28" fillId="0" borderId="27" xfId="136" applyFont="1" applyBorder="1" applyAlignment="1">
      <alignment/>
      <protection/>
    </xf>
    <xf numFmtId="0" fontId="28" fillId="0" borderId="82" xfId="136" applyFont="1" applyBorder="1" applyAlignment="1">
      <alignment/>
      <protection/>
    </xf>
    <xf numFmtId="0" fontId="4" fillId="0" borderId="35" xfId="136" applyFont="1" applyBorder="1" applyAlignment="1">
      <alignment/>
      <protection/>
    </xf>
    <xf numFmtId="0" fontId="4" fillId="0" borderId="0" xfId="136" applyFont="1" applyBorder="1" applyAlignment="1">
      <alignment/>
      <protection/>
    </xf>
    <xf numFmtId="0" fontId="28" fillId="0" borderId="66" xfId="136" applyFont="1" applyBorder="1" applyAlignment="1">
      <alignment/>
      <protection/>
    </xf>
    <xf numFmtId="0" fontId="28" fillId="0" borderId="67" xfId="136" applyFont="1" applyBorder="1" applyAlignment="1">
      <alignment/>
      <protection/>
    </xf>
    <xf numFmtId="0" fontId="28" fillId="0" borderId="68" xfId="136" applyFont="1" applyBorder="1" applyAlignment="1">
      <alignment/>
      <protection/>
    </xf>
    <xf numFmtId="0" fontId="28" fillId="0" borderId="0" xfId="136" applyFont="1" applyBorder="1" applyAlignment="1">
      <alignment/>
      <protection/>
    </xf>
    <xf numFmtId="0" fontId="28" fillId="0" borderId="19" xfId="136" applyFont="1" applyBorder="1" applyAlignment="1">
      <alignment/>
      <protection/>
    </xf>
    <xf numFmtId="0" fontId="28" fillId="0" borderId="87" xfId="136" applyFont="1" applyBorder="1" applyAlignment="1">
      <alignment/>
      <protection/>
    </xf>
    <xf numFmtId="0" fontId="28" fillId="0" borderId="88" xfId="136" applyFont="1" applyBorder="1" applyAlignment="1">
      <alignment/>
      <protection/>
    </xf>
    <xf numFmtId="0" fontId="28" fillId="0" borderId="89" xfId="136" applyFont="1" applyBorder="1" applyAlignment="1">
      <alignment/>
      <protection/>
    </xf>
    <xf numFmtId="0" fontId="28" fillId="0" borderId="62" xfId="135" applyFont="1" applyBorder="1" applyAlignment="1">
      <alignment horizontal="left"/>
      <protection/>
    </xf>
    <xf numFmtId="0" fontId="28" fillId="0" borderId="63" xfId="135" applyFont="1" applyBorder="1" applyAlignment="1">
      <alignment horizontal="left"/>
      <protection/>
    </xf>
    <xf numFmtId="0" fontId="4" fillId="0" borderId="0" xfId="116" applyFont="1" applyBorder="1" applyAlignment="1">
      <alignment horizontal="center"/>
      <protection/>
    </xf>
    <xf numFmtId="0" fontId="29" fillId="0" borderId="90" xfId="134" applyFont="1" applyBorder="1" applyAlignment="1">
      <alignment horizontal="center" vertical="center" wrapText="1"/>
      <protection/>
    </xf>
    <xf numFmtId="0" fontId="28" fillId="0" borderId="91" xfId="134" applyFont="1" applyBorder="1" applyAlignment="1">
      <alignment/>
      <protection/>
    </xf>
    <xf numFmtId="0" fontId="28" fillId="0" borderId="49" xfId="134" applyFont="1" applyBorder="1" applyAlignment="1">
      <alignment/>
      <protection/>
    </xf>
    <xf numFmtId="0" fontId="4" fillId="0" borderId="61" xfId="116" applyFont="1" applyBorder="1" applyAlignment="1">
      <alignment vertical="center" wrapText="1"/>
      <protection/>
    </xf>
    <xf numFmtId="0" fontId="4" fillId="0" borderId="0" xfId="116" applyFont="1" applyBorder="1">
      <alignment/>
      <protection/>
    </xf>
    <xf numFmtId="0" fontId="4" fillId="0" borderId="0" xfId="116" applyFont="1" applyBorder="1" applyAlignment="1">
      <alignment vertical="center"/>
      <protection/>
    </xf>
    <xf numFmtId="0" fontId="29" fillId="0" borderId="92" xfId="134" applyFont="1" applyBorder="1" applyAlignment="1">
      <alignment horizontal="left" vertical="center" wrapText="1"/>
      <protection/>
    </xf>
    <xf numFmtId="0" fontId="4" fillId="0" borderId="93" xfId="116" applyFont="1" applyBorder="1">
      <alignment/>
      <protection/>
    </xf>
    <xf numFmtId="0" fontId="29" fillId="0" borderId="94" xfId="134" applyFont="1" applyBorder="1" applyAlignment="1">
      <alignment vertical="center" wrapText="1"/>
      <protection/>
    </xf>
    <xf numFmtId="0" fontId="4" fillId="0" borderId="50" xfId="116" applyFont="1" applyBorder="1">
      <alignment/>
      <protection/>
    </xf>
    <xf numFmtId="0" fontId="4" fillId="0" borderId="43" xfId="116" applyFont="1" applyBorder="1">
      <alignment/>
      <protection/>
    </xf>
    <xf numFmtId="0" fontId="4" fillId="0" borderId="56" xfId="116" applyFont="1" applyBorder="1">
      <alignment/>
      <protection/>
    </xf>
    <xf numFmtId="0" fontId="4" fillId="0" borderId="38" xfId="116" applyFont="1" applyBorder="1">
      <alignment/>
      <protection/>
    </xf>
    <xf numFmtId="0" fontId="28" fillId="0" borderId="49" xfId="135" applyFont="1" applyBorder="1" applyAlignment="1">
      <alignment/>
      <protection/>
    </xf>
    <xf numFmtId="0" fontId="0" fillId="0" borderId="95" xfId="135" applyFont="1" applyBorder="1" applyAlignment="1">
      <alignment/>
      <protection/>
    </xf>
    <xf numFmtId="0" fontId="28" fillId="0" borderId="96" xfId="135" applyFont="1" applyBorder="1" applyAlignment="1">
      <alignment/>
      <protection/>
    </xf>
    <xf numFmtId="0" fontId="0" fillId="0" borderId="94" xfId="135" applyFont="1" applyBorder="1" applyAlignment="1">
      <alignment/>
      <protection/>
    </xf>
    <xf numFmtId="0" fontId="28" fillId="0" borderId="97" xfId="135" applyFont="1" applyBorder="1" applyAlignment="1">
      <alignment/>
      <protection/>
    </xf>
    <xf numFmtId="0" fontId="0" fillId="0" borderId="51" xfId="135" applyFont="1" applyBorder="1" applyAlignment="1">
      <alignment/>
      <protection/>
    </xf>
    <xf numFmtId="0" fontId="28" fillId="0" borderId="91" xfId="135" applyFont="1" applyBorder="1" applyAlignment="1">
      <alignment/>
      <protection/>
    </xf>
    <xf numFmtId="0" fontId="28" fillId="0" borderId="98" xfId="135" applyFont="1" applyBorder="1" applyAlignment="1">
      <alignment/>
      <protection/>
    </xf>
    <xf numFmtId="0" fontId="28" fillId="0" borderId="90" xfId="135" applyFont="1" applyBorder="1" applyAlignment="1">
      <alignment/>
      <protection/>
    </xf>
    <xf numFmtId="0" fontId="0" fillId="0" borderId="92" xfId="135" applyFont="1" applyBorder="1" applyAlignment="1">
      <alignment horizontal="center" vertical="center"/>
      <protection/>
    </xf>
    <xf numFmtId="0" fontId="28" fillId="0" borderId="50" xfId="135" applyNumberFormat="1" applyFont="1" applyBorder="1" applyAlignment="1">
      <alignment horizontal="center"/>
      <protection/>
    </xf>
    <xf numFmtId="32" fontId="28" fillId="0" borderId="55" xfId="135" applyNumberFormat="1" applyFont="1" applyBorder="1" applyAlignment="1">
      <alignment horizontal="left"/>
      <protection/>
    </xf>
    <xf numFmtId="0" fontId="28" fillId="0" borderId="60" xfId="135" applyFont="1" applyBorder="1" applyAlignment="1">
      <alignment horizontal="left" vertical="top" wrapText="1"/>
      <protection/>
    </xf>
    <xf numFmtId="0" fontId="0" fillId="0" borderId="99" xfId="135" applyFont="1" applyBorder="1" applyAlignment="1">
      <alignment/>
      <protection/>
    </xf>
    <xf numFmtId="0" fontId="4" fillId="0" borderId="100" xfId="116" applyFont="1" applyBorder="1" applyAlignment="1">
      <alignment horizontal="left" vertical="top" wrapText="1"/>
      <protection/>
    </xf>
    <xf numFmtId="56" fontId="0" fillId="0" borderId="45" xfId="135" applyNumberFormat="1" applyFont="1" applyBorder="1" applyAlignment="1">
      <alignment horizontal="center"/>
      <protection/>
    </xf>
    <xf numFmtId="0" fontId="28" fillId="0" borderId="44" xfId="135" applyFont="1" applyBorder="1" applyAlignment="1">
      <alignment horizontal="left" wrapText="1"/>
      <protection/>
    </xf>
    <xf numFmtId="0" fontId="28" fillId="0" borderId="44" xfId="135" applyFont="1" applyBorder="1" applyAlignment="1">
      <alignment horizontal="left"/>
      <protection/>
    </xf>
    <xf numFmtId="0" fontId="0" fillId="0" borderId="50" xfId="135" applyFont="1" applyBorder="1" applyAlignment="1">
      <alignment horizontal="center" vertical="center"/>
      <protection/>
    </xf>
    <xf numFmtId="0" fontId="0" fillId="0" borderId="100" xfId="135" applyFont="1" applyBorder="1" applyAlignment="1">
      <alignment horizontal="center"/>
      <protection/>
    </xf>
    <xf numFmtId="0" fontId="0" fillId="0" borderId="92" xfId="135" applyFont="1" applyBorder="1" applyAlignment="1">
      <alignment/>
      <protection/>
    </xf>
    <xf numFmtId="31" fontId="28" fillId="0" borderId="101" xfId="135" applyNumberFormat="1" applyFont="1" applyBorder="1" applyAlignment="1">
      <alignment horizontal="center"/>
      <protection/>
    </xf>
    <xf numFmtId="0" fontId="28" fillId="0" borderId="93" xfId="135" applyFont="1" applyBorder="1" applyAlignment="1">
      <alignment horizontal="left"/>
      <protection/>
    </xf>
    <xf numFmtId="0" fontId="0" fillId="0" borderId="102" xfId="135" applyFont="1" applyBorder="1" applyAlignment="1">
      <alignment horizontal="center"/>
      <protection/>
    </xf>
    <xf numFmtId="0" fontId="28" fillId="0" borderId="55" xfId="135" applyFont="1" applyBorder="1" applyAlignment="1">
      <alignment horizontal="left"/>
      <protection/>
    </xf>
    <xf numFmtId="0" fontId="0" fillId="0" borderId="103" xfId="135" applyFont="1" applyBorder="1" applyAlignment="1">
      <alignment/>
      <protection/>
    </xf>
    <xf numFmtId="184" fontId="28" fillId="0" borderId="41" xfId="135" applyNumberFormat="1" applyFont="1" applyBorder="1" applyAlignment="1">
      <alignment horizontal="left"/>
      <protection/>
    </xf>
    <xf numFmtId="0" fontId="0" fillId="0" borderId="102" xfId="135" applyFont="1" applyBorder="1" applyAlignment="1">
      <alignment horizontal="center" vertical="center"/>
      <protection/>
    </xf>
    <xf numFmtId="0" fontId="0" fillId="0" borderId="50" xfId="135" applyFont="1" applyBorder="1" applyAlignment="1">
      <alignment horizontal="center" wrapText="1" shrinkToFit="1"/>
      <protection/>
    </xf>
    <xf numFmtId="0" fontId="0" fillId="0" borderId="50" xfId="135" applyFont="1" applyBorder="1" applyAlignment="1">
      <alignment horizontal="center" vertical="center" wrapText="1" shrinkToFit="1"/>
      <protection/>
    </xf>
    <xf numFmtId="0" fontId="0" fillId="0" borderId="50" xfId="135" applyFont="1" applyBorder="1" applyAlignment="1">
      <alignment horizontal="center" wrapText="1"/>
      <protection/>
    </xf>
    <xf numFmtId="0" fontId="0" fillId="0" borderId="0" xfId="135" applyFont="1" applyBorder="1" applyAlignment="1">
      <alignment/>
      <protection/>
    </xf>
    <xf numFmtId="0" fontId="26" fillId="0" borderId="38" xfId="135" applyFont="1" applyBorder="1" applyAlignment="1">
      <alignment horizontal="center"/>
      <protection/>
    </xf>
    <xf numFmtId="31" fontId="27" fillId="0" borderId="38" xfId="135" applyNumberFormat="1" applyFont="1" applyBorder="1" applyAlignment="1">
      <alignment horizontal="center"/>
      <protection/>
    </xf>
    <xf numFmtId="0" fontId="0" fillId="0" borderId="102" xfId="135" applyFont="1" applyBorder="1" applyAlignment="1">
      <alignment/>
      <protection/>
    </xf>
    <xf numFmtId="0" fontId="28" fillId="0" borderId="100" xfId="135" applyFont="1" applyBorder="1" applyAlignment="1">
      <alignment/>
      <protection/>
    </xf>
    <xf numFmtId="0" fontId="0" fillId="0" borderId="104" xfId="135" applyFont="1" applyBorder="1" applyAlignment="1">
      <alignment/>
      <protection/>
    </xf>
    <xf numFmtId="0" fontId="28" fillId="0" borderId="43" xfId="135" applyFont="1" applyBorder="1" applyAlignment="1">
      <alignment/>
      <protection/>
    </xf>
    <xf numFmtId="0" fontId="4" fillId="0" borderId="100" xfId="116" applyFont="1" applyBorder="1" applyAlignment="1">
      <alignment horizontal="left" vertical="top" wrapText="1"/>
      <protection/>
    </xf>
    <xf numFmtId="0" fontId="4" fillId="0" borderId="61" xfId="116" applyFont="1" applyBorder="1" applyAlignment="1">
      <alignment horizontal="center" vertical="center" wrapText="1"/>
      <protection/>
    </xf>
    <xf numFmtId="0" fontId="1" fillId="0" borderId="61" xfId="69" applyNumberFormat="1" applyFont="1" applyFill="1" applyBorder="1" applyAlignment="1" applyProtection="1">
      <alignment horizontal="center"/>
      <protection/>
    </xf>
    <xf numFmtId="0" fontId="28" fillId="0" borderId="39" xfId="134" applyFont="1" applyFill="1" applyBorder="1" applyAlignment="1">
      <alignment horizontal="center"/>
      <protection/>
    </xf>
    <xf numFmtId="0" fontId="28" fillId="0" borderId="59" xfId="134" applyFont="1" applyFill="1" applyBorder="1" applyAlignment="1">
      <alignment horizontal="center"/>
      <protection/>
    </xf>
    <xf numFmtId="0" fontId="28" fillId="0" borderId="60" xfId="134" applyFont="1" applyFill="1" applyBorder="1" applyAlignment="1">
      <alignment horizontal="center"/>
      <protection/>
    </xf>
    <xf numFmtId="0" fontId="4" fillId="0" borderId="59" xfId="116" applyFont="1" applyBorder="1">
      <alignment/>
      <protection/>
    </xf>
    <xf numFmtId="0" fontId="28" fillId="0" borderId="51" xfId="135" applyFont="1" applyBorder="1" applyAlignment="1">
      <alignment/>
      <protection/>
    </xf>
    <xf numFmtId="0" fontId="28" fillId="0" borderId="44" xfId="135" applyFont="1" applyBorder="1" applyAlignment="1">
      <alignment/>
      <protection/>
    </xf>
    <xf numFmtId="0" fontId="28" fillId="0" borderId="105" xfId="135" applyFont="1" applyBorder="1" applyAlignment="1">
      <alignment/>
      <protection/>
    </xf>
    <xf numFmtId="0" fontId="28" fillId="0" borderId="50" xfId="134" applyFont="1" applyFill="1" applyBorder="1" applyAlignment="1">
      <alignment horizontal="center"/>
      <protection/>
    </xf>
    <xf numFmtId="0" fontId="28" fillId="0" borderId="55" xfId="134" applyFont="1" applyFill="1" applyBorder="1" applyAlignment="1">
      <alignment horizontal="center"/>
      <protection/>
    </xf>
    <xf numFmtId="0" fontId="28" fillId="0" borderId="43" xfId="134" applyFont="1" applyFill="1" applyBorder="1" applyAlignment="1">
      <alignment horizontal="center"/>
      <protection/>
    </xf>
    <xf numFmtId="183" fontId="28" fillId="0" borderId="50" xfId="135" applyNumberFormat="1" applyFont="1" applyBorder="1" applyAlignment="1">
      <alignment horizontal="center"/>
      <protection/>
    </xf>
    <xf numFmtId="0" fontId="0" fillId="0" borderId="47" xfId="135" applyFont="1" applyBorder="1" applyAlignment="1">
      <alignment horizontal="center"/>
      <protection/>
    </xf>
    <xf numFmtId="0" fontId="28" fillId="0" borderId="49" xfId="135" applyFont="1" applyBorder="1" applyAlignment="1">
      <alignment horizontal="left"/>
      <protection/>
    </xf>
    <xf numFmtId="183" fontId="28" fillId="0" borderId="101" xfId="135" applyNumberFormat="1" applyFont="1" applyBorder="1" applyAlignment="1">
      <alignment horizontal="center"/>
      <protection/>
    </xf>
    <xf numFmtId="183" fontId="28" fillId="0" borderId="41" xfId="135" applyNumberFormat="1" applyFont="1" applyBorder="1" applyAlignment="1">
      <alignment horizontal="left"/>
      <protection/>
    </xf>
    <xf numFmtId="189" fontId="28" fillId="0" borderId="50" xfId="135" applyNumberFormat="1" applyFont="1" applyBorder="1" applyAlignment="1">
      <alignment horizontal="center"/>
      <protection/>
    </xf>
    <xf numFmtId="0" fontId="4" fillId="0" borderId="100" xfId="116" applyBorder="1" applyAlignment="1">
      <alignment horizontal="left" vertical="top" wrapText="1"/>
      <protection/>
    </xf>
    <xf numFmtId="0" fontId="4" fillId="0" borderId="32" xfId="136" applyFont="1" applyBorder="1" applyAlignment="1">
      <alignment horizontal="center"/>
      <protection/>
    </xf>
    <xf numFmtId="56" fontId="0" fillId="0" borderId="31" xfId="136" applyNumberFormat="1" applyFont="1" applyBorder="1" applyAlignment="1">
      <alignment horizontal="center"/>
      <protection/>
    </xf>
    <xf numFmtId="0" fontId="1" fillId="0" borderId="0" xfId="68" applyAlignment="1" applyProtection="1">
      <alignment/>
      <protection/>
    </xf>
    <xf numFmtId="0" fontId="1" fillId="0" borderId="27" xfId="68" applyBorder="1" applyAlignment="1" applyProtection="1">
      <alignment/>
      <protection/>
    </xf>
    <xf numFmtId="0" fontId="28" fillId="0" borderId="72" xfId="116" applyFont="1" applyBorder="1" applyAlignment="1">
      <alignment horizontal="left" vertical="top" wrapText="1"/>
      <protection/>
    </xf>
    <xf numFmtId="0" fontId="28" fillId="0" borderId="24" xfId="116" applyFont="1" applyBorder="1" applyAlignment="1">
      <alignment horizontal="left" vertical="top" wrapText="1"/>
      <protection/>
    </xf>
    <xf numFmtId="0" fontId="28" fillId="0" borderId="73" xfId="116" applyFont="1" applyBorder="1" applyAlignment="1">
      <alignment horizontal="left" vertical="top" wrapText="1"/>
      <protection/>
    </xf>
    <xf numFmtId="0" fontId="28" fillId="0" borderId="74" xfId="116" applyFont="1" applyBorder="1" applyAlignment="1">
      <alignment horizontal="left" vertical="top" wrapText="1"/>
      <protection/>
    </xf>
    <xf numFmtId="0" fontId="28" fillId="0" borderId="0" xfId="116" applyFont="1" applyBorder="1" applyAlignment="1">
      <alignment horizontal="left" vertical="top" wrapText="1"/>
      <protection/>
    </xf>
    <xf numFmtId="0" fontId="28" fillId="0" borderId="75" xfId="116" applyFont="1" applyBorder="1" applyAlignment="1">
      <alignment horizontal="left" vertical="top" wrapText="1"/>
      <protection/>
    </xf>
    <xf numFmtId="0" fontId="28" fillId="0" borderId="66" xfId="116" applyFont="1" applyBorder="1" applyAlignment="1">
      <alignment horizontal="left" vertical="top" wrapText="1"/>
      <protection/>
    </xf>
    <xf numFmtId="0" fontId="28" fillId="0" borderId="67" xfId="116" applyFont="1" applyBorder="1" applyAlignment="1">
      <alignment horizontal="left" vertical="top" wrapText="1"/>
      <protection/>
    </xf>
    <xf numFmtId="0" fontId="28" fillId="0" borderId="68" xfId="116" applyFont="1" applyBorder="1" applyAlignment="1">
      <alignment horizontal="left" vertical="top" wrapText="1"/>
      <protection/>
    </xf>
    <xf numFmtId="0" fontId="28" fillId="0" borderId="11" xfId="135" applyFont="1" applyFill="1" applyBorder="1" applyAlignment="1">
      <alignment horizontal="left"/>
      <protection/>
    </xf>
    <xf numFmtId="0" fontId="28" fillId="0" borderId="12" xfId="135" applyFont="1" applyFill="1" applyBorder="1" applyAlignment="1">
      <alignment horizontal="left"/>
      <protection/>
    </xf>
    <xf numFmtId="176" fontId="28" fillId="0" borderId="81" xfId="135" applyNumberFormat="1" applyFont="1" applyBorder="1" applyAlignment="1">
      <alignment/>
      <protection/>
    </xf>
    <xf numFmtId="176" fontId="28" fillId="0" borderId="27" xfId="135" applyNumberFormat="1" applyFont="1" applyBorder="1" applyAlignment="1">
      <alignment/>
      <protection/>
    </xf>
    <xf numFmtId="176" fontId="28" fillId="0" borderId="82" xfId="135" applyNumberFormat="1" applyFont="1" applyBorder="1" applyAlignment="1">
      <alignment/>
      <protection/>
    </xf>
    <xf numFmtId="20" fontId="28" fillId="0" borderId="11" xfId="136" applyNumberFormat="1" applyFont="1" applyBorder="1" applyAlignment="1">
      <alignment horizontal="left"/>
      <protection/>
    </xf>
    <xf numFmtId="0" fontId="28" fillId="0" borderId="17" xfId="136" applyFont="1" applyBorder="1" applyAlignment="1">
      <alignment horizontal="left"/>
      <protection/>
    </xf>
    <xf numFmtId="0" fontId="28" fillId="0" borderId="65" xfId="136" applyFont="1" applyBorder="1" applyAlignment="1">
      <alignment horizontal="left"/>
      <protection/>
    </xf>
    <xf numFmtId="0" fontId="28" fillId="0" borderId="19" xfId="136" applyFont="1" applyBorder="1" applyAlignment="1">
      <alignment horizontal="left"/>
      <protection/>
    </xf>
    <xf numFmtId="0" fontId="28" fillId="0" borderId="29" xfId="136" applyFont="1" applyBorder="1" applyAlignment="1">
      <alignment horizontal="left"/>
      <protection/>
    </xf>
    <xf numFmtId="0" fontId="28" fillId="0" borderId="69" xfId="136" applyFont="1" applyBorder="1" applyAlignment="1">
      <alignment horizontal="left"/>
      <protection/>
    </xf>
    <xf numFmtId="0" fontId="28" fillId="0" borderId="30" xfId="136" applyFont="1" applyBorder="1" applyAlignment="1">
      <alignment horizontal="left"/>
      <protection/>
    </xf>
    <xf numFmtId="0" fontId="28" fillId="0" borderId="14" xfId="136" applyFont="1" applyBorder="1" applyAlignment="1">
      <alignment horizontal="left"/>
      <protection/>
    </xf>
    <xf numFmtId="0" fontId="28" fillId="0" borderId="106" xfId="123" applyNumberFormat="1" applyFont="1" applyBorder="1" applyAlignment="1">
      <alignment/>
    </xf>
    <xf numFmtId="1" fontId="28" fillId="0" borderId="107" xfId="123" applyNumberFormat="1" applyFont="1" applyBorder="1" applyAlignment="1">
      <alignment/>
    </xf>
    <xf numFmtId="1" fontId="28" fillId="0" borderId="108" xfId="123" applyNumberFormat="1" applyFont="1" applyBorder="1" applyAlignment="1">
      <alignment/>
    </xf>
    <xf numFmtId="0" fontId="28" fillId="0" borderId="11" xfId="123" applyNumberFormat="1" applyFont="1" applyBorder="1" applyAlignment="1">
      <alignment/>
    </xf>
    <xf numFmtId="1" fontId="28" fillId="0" borderId="11" xfId="123" applyNumberFormat="1" applyFont="1" applyBorder="1" applyAlignment="1">
      <alignment/>
    </xf>
    <xf numFmtId="0" fontId="28" fillId="0" borderId="33" xfId="123" applyNumberFormat="1" applyFont="1" applyBorder="1" applyAlignment="1">
      <alignment horizontal="left"/>
    </xf>
    <xf numFmtId="1" fontId="28" fillId="0" borderId="33" xfId="123" applyNumberFormat="1" applyFont="1" applyBorder="1" applyAlignment="1">
      <alignment horizontal="left"/>
    </xf>
    <xf numFmtId="0" fontId="28" fillId="0" borderId="109" xfId="123" applyNumberFormat="1" applyFont="1" applyBorder="1" applyAlignment="1">
      <alignment horizontal="center"/>
    </xf>
    <xf numFmtId="1" fontId="28" fillId="0" borderId="110" xfId="123" applyNumberFormat="1" applyFont="1" applyBorder="1" applyAlignment="1">
      <alignment horizontal="center"/>
    </xf>
    <xf numFmtId="0" fontId="28" fillId="0" borderId="111" xfId="123" applyNumberFormat="1" applyFont="1" applyBorder="1" applyAlignment="1">
      <alignment horizontal="center"/>
    </xf>
    <xf numFmtId="1" fontId="28" fillId="0" borderId="112" xfId="123" applyNumberFormat="1" applyFont="1" applyBorder="1" applyAlignment="1">
      <alignment horizontal="center"/>
    </xf>
    <xf numFmtId="0" fontId="28" fillId="0" borderId="76" xfId="123" applyNumberFormat="1" applyFont="1" applyBorder="1" applyAlignment="1">
      <alignment horizontal="center" vertical="center"/>
    </xf>
    <xf numFmtId="1" fontId="28" fillId="0" borderId="13" xfId="123" applyNumberFormat="1" applyFont="1" applyBorder="1" applyAlignment="1">
      <alignment horizontal="center" vertical="center"/>
    </xf>
    <xf numFmtId="1" fontId="28" fillId="0" borderId="32" xfId="123" applyNumberFormat="1" applyFont="1" applyBorder="1" applyAlignment="1">
      <alignment horizontal="center" vertical="center"/>
    </xf>
    <xf numFmtId="1" fontId="28" fillId="0" borderId="33" xfId="123" applyNumberFormat="1" applyFont="1" applyBorder="1" applyAlignment="1">
      <alignment horizontal="center" vertical="center"/>
    </xf>
    <xf numFmtId="0" fontId="4" fillId="0" borderId="0" xfId="123" applyNumberFormat="1" applyFont="1" applyBorder="1" applyAlignment="1">
      <alignment horizontal="center"/>
    </xf>
    <xf numFmtId="1" fontId="4" fillId="0" borderId="0" xfId="123" applyNumberFormat="1" applyFont="1" applyBorder="1" applyAlignment="1">
      <alignment horizontal="center"/>
    </xf>
    <xf numFmtId="0" fontId="57" fillId="0" borderId="113" xfId="123" applyNumberFormat="1" applyFont="1" applyBorder="1" applyAlignment="1">
      <alignment/>
    </xf>
    <xf numFmtId="1" fontId="57" fillId="0" borderId="113" xfId="123" applyNumberFormat="1" applyFont="1" applyBorder="1" applyAlignment="1">
      <alignment/>
    </xf>
    <xf numFmtId="1" fontId="57" fillId="0" borderId="114" xfId="123" applyNumberFormat="1" applyFont="1" applyBorder="1" applyAlignment="1">
      <alignment/>
    </xf>
    <xf numFmtId="0" fontId="36" fillId="0" borderId="0" xfId="123" applyNumberFormat="1" applyFont="1" applyBorder="1" applyAlignment="1">
      <alignment horizontal="center"/>
    </xf>
    <xf numFmtId="1" fontId="36" fillId="0" borderId="0" xfId="123" applyNumberFormat="1" applyFont="1" applyBorder="1" applyAlignment="1">
      <alignment horizontal="center"/>
    </xf>
    <xf numFmtId="0" fontId="28" fillId="0" borderId="115" xfId="123" applyNumberFormat="1" applyFont="1" applyBorder="1" applyAlignment="1">
      <alignment/>
    </xf>
    <xf numFmtId="1" fontId="28" fillId="0" borderId="116" xfId="123" applyNumberFormat="1" applyFont="1" applyBorder="1" applyAlignment="1">
      <alignment/>
    </xf>
    <xf numFmtId="0" fontId="28" fillId="0" borderId="109" xfId="123" applyNumberFormat="1" applyFont="1" applyBorder="1" applyAlignment="1">
      <alignment/>
    </xf>
    <xf numFmtId="1" fontId="28" fillId="0" borderId="110" xfId="123" applyNumberFormat="1" applyFont="1" applyBorder="1" applyAlignment="1">
      <alignment/>
    </xf>
    <xf numFmtId="0" fontId="28" fillId="0" borderId="111" xfId="123" applyNumberFormat="1" applyFont="1" applyBorder="1" applyAlignment="1">
      <alignment/>
    </xf>
    <xf numFmtId="1" fontId="28" fillId="0" borderId="112" xfId="123" applyNumberFormat="1" applyFont="1" applyBorder="1" applyAlignment="1">
      <alignment/>
    </xf>
    <xf numFmtId="1" fontId="28" fillId="0" borderId="31" xfId="123" applyNumberFormat="1" applyFont="1" applyBorder="1" applyAlignment="1">
      <alignment horizontal="center" vertical="center"/>
    </xf>
    <xf numFmtId="0" fontId="28" fillId="0" borderId="13" xfId="123" applyNumberFormat="1" applyFont="1" applyBorder="1" applyAlignment="1">
      <alignment horizontal="center" vertical="center"/>
    </xf>
    <xf numFmtId="1" fontId="28" fillId="0" borderId="11" xfId="123" applyNumberFormat="1" applyFont="1" applyBorder="1" applyAlignment="1">
      <alignment horizontal="center" vertical="center"/>
    </xf>
    <xf numFmtId="0" fontId="28" fillId="0" borderId="26" xfId="123" applyNumberFormat="1" applyFont="1" applyBorder="1" applyAlignment="1">
      <alignment/>
    </xf>
    <xf numFmtId="1" fontId="28" fillId="0" borderId="80" xfId="123" applyNumberFormat="1" applyFont="1" applyBorder="1" applyAlignment="1">
      <alignment/>
    </xf>
    <xf numFmtId="0" fontId="28" fillId="0" borderId="115" xfId="123" applyNumberFormat="1" applyFont="1" applyBorder="1" applyAlignment="1">
      <alignment horizontal="center"/>
    </xf>
    <xf numFmtId="1" fontId="28" fillId="0" borderId="116" xfId="123" applyNumberFormat="1" applyFont="1" applyBorder="1" applyAlignment="1">
      <alignment horizontal="center"/>
    </xf>
    <xf numFmtId="0" fontId="28" fillId="0" borderId="85" xfId="123" applyNumberFormat="1" applyFont="1" applyBorder="1" applyAlignment="1">
      <alignment/>
    </xf>
    <xf numFmtId="1" fontId="28" fillId="0" borderId="86" xfId="123" applyNumberFormat="1" applyFont="1" applyBorder="1" applyAlignment="1">
      <alignment/>
    </xf>
    <xf numFmtId="1" fontId="28" fillId="0" borderId="35" xfId="123" applyNumberFormat="1" applyFont="1" applyBorder="1" applyAlignment="1">
      <alignment/>
    </xf>
    <xf numFmtId="1" fontId="28" fillId="0" borderId="36" xfId="123" applyNumberFormat="1" applyFont="1" applyBorder="1" applyAlignment="1">
      <alignment/>
    </xf>
    <xf numFmtId="1" fontId="28" fillId="0" borderId="78" xfId="123" applyNumberFormat="1" applyFont="1" applyBorder="1" applyAlignment="1">
      <alignment/>
    </xf>
    <xf numFmtId="1" fontId="28" fillId="0" borderId="21" xfId="123" applyNumberFormat="1" applyFont="1" applyBorder="1" applyAlignment="1">
      <alignment/>
    </xf>
    <xf numFmtId="0" fontId="32" fillId="0" borderId="117" xfId="123" applyNumberFormat="1" applyFont="1" applyBorder="1" applyAlignment="1">
      <alignment/>
    </xf>
    <xf numFmtId="1" fontId="32" fillId="0" borderId="118" xfId="123" applyNumberFormat="1" applyFont="1" applyBorder="1" applyAlignment="1">
      <alignment/>
    </xf>
    <xf numFmtId="0" fontId="32" fillId="0" borderId="119" xfId="123" applyNumberFormat="1" applyFont="1" applyBorder="1" applyAlignment="1">
      <alignment/>
    </xf>
    <xf numFmtId="1" fontId="32" fillId="0" borderId="79" xfId="123" applyNumberFormat="1" applyFont="1" applyBorder="1" applyAlignment="1">
      <alignment/>
    </xf>
    <xf numFmtId="1" fontId="32" fillId="0" borderId="120" xfId="123" applyNumberFormat="1" applyFont="1" applyBorder="1" applyAlignment="1">
      <alignment/>
    </xf>
    <xf numFmtId="1" fontId="32" fillId="0" borderId="22" xfId="123" applyNumberFormat="1" applyFont="1" applyBorder="1" applyAlignment="1">
      <alignment/>
    </xf>
    <xf numFmtId="0" fontId="42" fillId="0" borderId="117" xfId="123" applyNumberFormat="1" applyFont="1" applyBorder="1" applyAlignment="1">
      <alignment horizontal="left" vertical="center" wrapText="1"/>
    </xf>
    <xf numFmtId="1" fontId="32" fillId="0" borderId="118" xfId="123" applyNumberFormat="1" applyFont="1" applyBorder="1" applyAlignment="1">
      <alignment horizontal="left" vertical="center" wrapText="1"/>
    </xf>
    <xf numFmtId="0" fontId="41" fillId="0" borderId="121" xfId="123" applyNumberFormat="1" applyFont="1" applyBorder="1" applyAlignment="1">
      <alignment vertical="center" wrapText="1"/>
    </xf>
    <xf numFmtId="1" fontId="41" fillId="0" borderId="122" xfId="123" applyNumberFormat="1" applyFont="1" applyBorder="1" applyAlignment="1">
      <alignment vertical="center"/>
    </xf>
    <xf numFmtId="1" fontId="41" fillId="0" borderId="123" xfId="123" applyNumberFormat="1" applyFont="1" applyBorder="1" applyAlignment="1">
      <alignment vertical="center"/>
    </xf>
    <xf numFmtId="1" fontId="41" fillId="0" borderId="124" xfId="123" applyNumberFormat="1" applyFont="1" applyBorder="1" applyAlignment="1">
      <alignment vertical="center"/>
    </xf>
    <xf numFmtId="1" fontId="28" fillId="0" borderId="125" xfId="123" applyNumberFormat="1" applyFont="1" applyBorder="1" applyAlignment="1">
      <alignment vertical="center"/>
    </xf>
    <xf numFmtId="1" fontId="28" fillId="0" borderId="126" xfId="123" applyNumberFormat="1" applyFont="1" applyBorder="1" applyAlignment="1">
      <alignment vertical="center"/>
    </xf>
    <xf numFmtId="0" fontId="37" fillId="0" borderId="0" xfId="123" applyNumberFormat="1" applyFont="1" applyBorder="1" applyAlignment="1">
      <alignment horizontal="center"/>
    </xf>
    <xf numFmtId="14" fontId="37" fillId="0" borderId="0" xfId="123" applyNumberFormat="1" applyFont="1" applyBorder="1" applyAlignment="1">
      <alignment horizontal="center"/>
    </xf>
    <xf numFmtId="0" fontId="29" fillId="0" borderId="127" xfId="123" applyNumberFormat="1" applyFont="1" applyBorder="1" applyAlignment="1">
      <alignment horizontal="center" vertical="center" wrapText="1"/>
    </xf>
    <xf numFmtId="1" fontId="29" fillId="0" borderId="128" xfId="123" applyNumberFormat="1" applyFont="1" applyBorder="1" applyAlignment="1">
      <alignment horizontal="center" vertical="center" wrapText="1"/>
    </xf>
    <xf numFmtId="1" fontId="29" fillId="0" borderId="125" xfId="123" applyNumberFormat="1" applyFont="1" applyBorder="1" applyAlignment="1">
      <alignment horizontal="center" vertical="center" wrapText="1"/>
    </xf>
    <xf numFmtId="1" fontId="29" fillId="0" borderId="126" xfId="123" applyNumberFormat="1" applyFont="1" applyBorder="1" applyAlignment="1">
      <alignment horizontal="center" vertical="center" wrapText="1"/>
    </xf>
    <xf numFmtId="0" fontId="28" fillId="0" borderId="13" xfId="123" applyNumberFormat="1" applyFont="1" applyBorder="1" applyAlignment="1">
      <alignment horizontal="center" vertical="center" wrapText="1"/>
    </xf>
    <xf numFmtId="1" fontId="28" fillId="0" borderId="11" xfId="123" applyNumberFormat="1" applyFont="1" applyBorder="1" applyAlignment="1">
      <alignment horizontal="center" vertical="center" wrapText="1"/>
    </xf>
    <xf numFmtId="0" fontId="28" fillId="0" borderId="27" xfId="123" applyNumberFormat="1" applyFont="1" applyBorder="1" applyAlignment="1">
      <alignment horizontal="center"/>
    </xf>
    <xf numFmtId="1" fontId="28" fillId="0" borderId="27" xfId="123" applyNumberFormat="1" applyFont="1" applyBorder="1" applyAlignment="1">
      <alignment horizontal="center"/>
    </xf>
    <xf numFmtId="1" fontId="28" fillId="0" borderId="129" xfId="123" applyNumberFormat="1" applyFont="1" applyBorder="1" applyAlignment="1">
      <alignment horizontal="left"/>
    </xf>
    <xf numFmtId="1" fontId="28" fillId="0" borderId="130" xfId="123" applyNumberFormat="1" applyFont="1" applyBorder="1" applyAlignment="1">
      <alignment horizontal="left"/>
    </xf>
    <xf numFmtId="1" fontId="28" fillId="0" borderId="131" xfId="123" applyNumberFormat="1" applyFont="1" applyBorder="1" applyAlignment="1">
      <alignment horizontal="left"/>
    </xf>
    <xf numFmtId="0" fontId="28" fillId="0" borderId="132" xfId="123" applyNumberFormat="1" applyFont="1" applyBorder="1" applyAlignment="1">
      <alignment horizontal="left"/>
    </xf>
    <xf numFmtId="1" fontId="28" fillId="0" borderId="133" xfId="123" applyNumberFormat="1" applyFont="1" applyBorder="1" applyAlignment="1">
      <alignment horizontal="left"/>
    </xf>
    <xf numFmtId="1" fontId="28" fillId="0" borderId="134" xfId="123" applyNumberFormat="1" applyFont="1" applyBorder="1" applyAlignment="1">
      <alignment horizontal="left"/>
    </xf>
    <xf numFmtId="0" fontId="4" fillId="0" borderId="135" xfId="123" applyNumberFormat="1" applyFont="1" applyBorder="1" applyAlignment="1">
      <alignment/>
    </xf>
    <xf numFmtId="1" fontId="4" fillId="0" borderId="136" xfId="123" applyNumberFormat="1" applyFont="1" applyBorder="1" applyAlignment="1">
      <alignment/>
    </xf>
    <xf numFmtId="1" fontId="4" fillId="0" borderId="137" xfId="123" applyNumberFormat="1" applyFont="1" applyBorder="1" applyAlignment="1">
      <alignment/>
    </xf>
    <xf numFmtId="1" fontId="28" fillId="0" borderId="138" xfId="123" applyNumberFormat="1" applyFont="1" applyBorder="1" applyAlignment="1">
      <alignment horizontal="left"/>
    </xf>
    <xf numFmtId="1" fontId="28" fillId="0" borderId="139" xfId="123" applyNumberFormat="1" applyFont="1" applyBorder="1" applyAlignment="1">
      <alignment horizontal="left"/>
    </xf>
    <xf numFmtId="1" fontId="28" fillId="0" borderId="140" xfId="123" applyNumberFormat="1" applyFont="1" applyBorder="1" applyAlignment="1">
      <alignment horizontal="left"/>
    </xf>
    <xf numFmtId="0" fontId="28" fillId="0" borderId="13" xfId="123" applyNumberFormat="1" applyFont="1" applyBorder="1" applyAlignment="1">
      <alignment horizontal="center"/>
    </xf>
    <xf numFmtId="1" fontId="28" fillId="0" borderId="13" xfId="123" applyNumberFormat="1" applyFont="1" applyBorder="1" applyAlignment="1">
      <alignment horizontal="center"/>
    </xf>
    <xf numFmtId="0" fontId="28" fillId="0" borderId="33" xfId="123" applyNumberFormat="1" applyFont="1" applyBorder="1" applyAlignment="1">
      <alignment horizontal="left" vertical="top" wrapText="1"/>
    </xf>
    <xf numFmtId="1" fontId="28" fillId="0" borderId="33" xfId="123" applyNumberFormat="1" applyFont="1" applyBorder="1" applyAlignment="1">
      <alignment horizontal="left" vertical="top" wrapText="1"/>
    </xf>
    <xf numFmtId="1" fontId="28" fillId="0" borderId="34" xfId="123" applyNumberFormat="1" applyFont="1" applyBorder="1" applyAlignment="1">
      <alignment horizontal="left" vertical="top" wrapText="1"/>
    </xf>
    <xf numFmtId="0" fontId="28" fillId="0" borderId="24" xfId="123" applyNumberFormat="1" applyFont="1" applyBorder="1" applyAlignment="1">
      <alignment horizontal="left" vertical="top" wrapText="1"/>
    </xf>
    <xf numFmtId="1" fontId="28" fillId="0" borderId="24" xfId="123" applyNumberFormat="1" applyFont="1" applyBorder="1" applyAlignment="1">
      <alignment horizontal="left" vertical="top" wrapText="1"/>
    </xf>
    <xf numFmtId="1" fontId="28" fillId="0" borderId="73" xfId="123" applyNumberFormat="1" applyFont="1" applyBorder="1" applyAlignment="1">
      <alignment horizontal="left" vertical="top" wrapText="1"/>
    </xf>
    <xf numFmtId="1" fontId="28" fillId="0" borderId="0" xfId="123" applyNumberFormat="1" applyFont="1" applyBorder="1" applyAlignment="1">
      <alignment horizontal="left" vertical="top" wrapText="1"/>
    </xf>
    <xf numFmtId="1" fontId="28" fillId="0" borderId="75" xfId="123" applyNumberFormat="1" applyFont="1" applyBorder="1" applyAlignment="1">
      <alignment horizontal="left" vertical="top" wrapText="1"/>
    </xf>
    <xf numFmtId="0" fontId="28" fillId="0" borderId="13" xfId="123" applyFont="1" applyBorder="1" applyAlignment="1">
      <alignment/>
    </xf>
    <xf numFmtId="0" fontId="28" fillId="0" borderId="70" xfId="123" applyFont="1" applyBorder="1" applyAlignment="1">
      <alignment/>
    </xf>
    <xf numFmtId="0" fontId="28" fillId="0" borderId="141" xfId="123" applyNumberFormat="1" applyFont="1" applyBorder="1" applyAlignment="1">
      <alignment/>
    </xf>
    <xf numFmtId="1" fontId="28" fillId="0" borderId="139" xfId="123" applyNumberFormat="1" applyFont="1" applyBorder="1" applyAlignment="1">
      <alignment/>
    </xf>
    <xf numFmtId="1" fontId="28" fillId="0" borderId="140" xfId="123" applyNumberFormat="1" applyFont="1" applyBorder="1" applyAlignment="1">
      <alignment/>
    </xf>
    <xf numFmtId="0" fontId="28" fillId="0" borderId="13" xfId="123" applyNumberFormat="1" applyFont="1" applyBorder="1" applyAlignment="1">
      <alignment/>
    </xf>
    <xf numFmtId="1" fontId="28" fillId="0" borderId="13" xfId="123" applyNumberFormat="1" applyFont="1" applyBorder="1" applyAlignment="1">
      <alignment/>
    </xf>
    <xf numFmtId="0" fontId="28" fillId="0" borderId="33" xfId="123" applyNumberFormat="1" applyFont="1" applyBorder="1" applyAlignment="1">
      <alignment/>
    </xf>
    <xf numFmtId="1" fontId="28" fillId="0" borderId="33" xfId="123" applyNumberFormat="1" applyFont="1" applyBorder="1" applyAlignment="1">
      <alignment/>
    </xf>
    <xf numFmtId="0" fontId="28" fillId="0" borderId="28" xfId="123" applyNumberFormat="1" applyFont="1" applyBorder="1" applyAlignment="1">
      <alignment/>
    </xf>
    <xf numFmtId="1" fontId="28" fillId="0" borderId="28" xfId="123" applyNumberFormat="1" applyFont="1" applyBorder="1" applyAlignment="1">
      <alignment/>
    </xf>
    <xf numFmtId="1" fontId="28" fillId="0" borderId="23" xfId="123" applyNumberFormat="1" applyFont="1" applyBorder="1" applyAlignment="1">
      <alignment/>
    </xf>
    <xf numFmtId="0" fontId="28" fillId="0" borderId="135" xfId="123" applyNumberFormat="1" applyFont="1" applyBorder="1" applyAlignment="1">
      <alignment/>
    </xf>
    <xf numFmtId="1" fontId="28" fillId="0" borderId="136" xfId="123" applyNumberFormat="1" applyFont="1" applyBorder="1" applyAlignment="1">
      <alignment/>
    </xf>
    <xf numFmtId="1" fontId="28" fillId="0" borderId="137" xfId="123" applyNumberFormat="1" applyFont="1" applyBorder="1" applyAlignment="1">
      <alignment/>
    </xf>
    <xf numFmtId="1" fontId="28" fillId="0" borderId="70" xfId="123" applyNumberFormat="1" applyFont="1" applyBorder="1" applyAlignment="1">
      <alignment/>
    </xf>
    <xf numFmtId="1" fontId="28" fillId="0" borderId="34" xfId="123" applyNumberFormat="1" applyFont="1" applyBorder="1" applyAlignment="1">
      <alignment/>
    </xf>
    <xf numFmtId="0" fontId="4" fillId="0" borderId="0" xfId="123" applyNumberFormat="1" applyFont="1" applyBorder="1" applyAlignment="1">
      <alignment vertical="center"/>
    </xf>
    <xf numFmtId="1" fontId="4" fillId="0" borderId="0" xfId="123" applyNumberFormat="1" applyFont="1" applyBorder="1" applyAlignment="1">
      <alignment/>
    </xf>
    <xf numFmtId="1" fontId="28" fillId="0" borderId="70" xfId="123" applyNumberFormat="1" applyFont="1" applyBorder="1" applyAlignment="1">
      <alignment horizontal="center"/>
    </xf>
    <xf numFmtId="0" fontId="4" fillId="0" borderId="24" xfId="123" applyNumberFormat="1" applyFont="1" applyBorder="1" applyAlignment="1">
      <alignment/>
    </xf>
    <xf numFmtId="1" fontId="4" fillId="0" borderId="24" xfId="123" applyNumberFormat="1" applyFont="1" applyBorder="1" applyAlignment="1">
      <alignment/>
    </xf>
    <xf numFmtId="0" fontId="28" fillId="0" borderId="27" xfId="123" applyNumberFormat="1" applyFont="1" applyBorder="1" applyAlignment="1">
      <alignment horizontal="left"/>
    </xf>
    <xf numFmtId="1" fontId="28" fillId="0" borderId="27" xfId="123" applyNumberFormat="1" applyFont="1" applyBorder="1" applyAlignment="1">
      <alignment horizontal="left"/>
    </xf>
    <xf numFmtId="1" fontId="28" fillId="0" borderId="82" xfId="123" applyNumberFormat="1" applyFont="1" applyBorder="1" applyAlignment="1">
      <alignment horizontal="left"/>
    </xf>
    <xf numFmtId="0" fontId="28" fillId="0" borderId="13" xfId="123" applyNumberFormat="1" applyFont="1" applyBorder="1" applyAlignment="1">
      <alignment horizontal="center" wrapText="1"/>
    </xf>
    <xf numFmtId="1" fontId="28" fillId="0" borderId="11" xfId="123" applyNumberFormat="1" applyFont="1" applyBorder="1" applyAlignment="1">
      <alignment horizontal="center" wrapText="1"/>
    </xf>
    <xf numFmtId="0" fontId="4" fillId="0" borderId="24" xfId="123" applyNumberFormat="1" applyFont="1" applyBorder="1" applyAlignment="1">
      <alignment vertical="center" wrapText="1"/>
    </xf>
    <xf numFmtId="1" fontId="4" fillId="0" borderId="24" xfId="123" applyNumberFormat="1" applyFont="1" applyBorder="1" applyAlignment="1">
      <alignment vertical="center" wrapText="1"/>
    </xf>
    <xf numFmtId="0" fontId="28" fillId="0" borderId="142" xfId="123" applyNumberFormat="1" applyFont="1" applyBorder="1" applyAlignment="1">
      <alignment/>
    </xf>
    <xf numFmtId="1" fontId="28" fillId="0" borderId="130" xfId="123" applyNumberFormat="1" applyFont="1" applyBorder="1" applyAlignment="1">
      <alignment/>
    </xf>
    <xf numFmtId="1" fontId="28" fillId="0" borderId="131" xfId="123" applyNumberFormat="1" applyFont="1" applyBorder="1" applyAlignment="1">
      <alignment/>
    </xf>
    <xf numFmtId="0" fontId="44" fillId="0" borderId="11" xfId="135" applyFont="1" applyBorder="1" applyAlignment="1">
      <alignment horizontal="left"/>
      <protection/>
    </xf>
    <xf numFmtId="0" fontId="44" fillId="0" borderId="12" xfId="135" applyFont="1" applyBorder="1" applyAlignment="1">
      <alignment horizontal="left"/>
      <protection/>
    </xf>
    <xf numFmtId="56" fontId="0" fillId="0" borderId="77" xfId="136" applyNumberFormat="1" applyFont="1" applyBorder="1" applyAlignment="1">
      <alignment horizontal="center"/>
      <protection/>
    </xf>
    <xf numFmtId="0" fontId="4" fillId="0" borderId="18" xfId="116" applyBorder="1" applyAlignment="1">
      <alignment horizontal="center"/>
      <protection/>
    </xf>
    <xf numFmtId="0" fontId="4" fillId="0" borderId="65" xfId="116" applyBorder="1" applyAlignment="1">
      <alignment horizontal="left"/>
      <protection/>
    </xf>
    <xf numFmtId="0" fontId="4" fillId="0" borderId="19" xfId="116" applyBorder="1" applyAlignment="1">
      <alignment horizontal="left"/>
      <protection/>
    </xf>
    <xf numFmtId="0" fontId="4" fillId="0" borderId="72" xfId="116" applyBorder="1" applyAlignment="1">
      <alignment horizontal="left" vertical="top"/>
      <protection/>
    </xf>
    <xf numFmtId="0" fontId="4" fillId="0" borderId="24" xfId="116" applyBorder="1" applyAlignment="1">
      <alignment horizontal="left" vertical="top"/>
      <protection/>
    </xf>
    <xf numFmtId="0" fontId="4" fillId="0" borderId="73" xfId="116" applyBorder="1" applyAlignment="1">
      <alignment horizontal="left" vertical="top"/>
      <protection/>
    </xf>
    <xf numFmtId="0" fontId="4" fillId="0" borderId="74" xfId="116" applyBorder="1" applyAlignment="1">
      <alignment horizontal="left" vertical="top"/>
      <protection/>
    </xf>
    <xf numFmtId="0" fontId="4" fillId="0" borderId="0" xfId="116" applyBorder="1" applyAlignment="1">
      <alignment horizontal="left" vertical="top"/>
      <protection/>
    </xf>
    <xf numFmtId="0" fontId="4" fillId="0" borderId="75" xfId="116" applyBorder="1" applyAlignment="1">
      <alignment horizontal="left" vertical="top"/>
      <protection/>
    </xf>
    <xf numFmtId="0" fontId="28" fillId="0" borderId="81" xfId="134" applyFont="1" applyFill="1" applyBorder="1" applyAlignment="1">
      <alignment horizontal="center"/>
      <protection/>
    </xf>
    <xf numFmtId="0" fontId="28" fillId="0" borderId="80" xfId="134" applyFont="1" applyFill="1" applyBorder="1" applyAlignment="1">
      <alignment horizontal="center"/>
      <protection/>
    </xf>
    <xf numFmtId="0" fontId="28" fillId="0" borderId="82" xfId="134" applyFont="1" applyFill="1" applyBorder="1" applyAlignment="1">
      <alignment horizontal="center"/>
      <protection/>
    </xf>
    <xf numFmtId="0" fontId="28" fillId="0" borderId="14" xfId="134" applyFont="1" applyBorder="1" applyAlignment="1">
      <alignment horizontal="center"/>
      <protection/>
    </xf>
    <xf numFmtId="0" fontId="28" fillId="0" borderId="15" xfId="134" applyFont="1" applyBorder="1" applyAlignment="1">
      <alignment horizontal="center"/>
      <protection/>
    </xf>
    <xf numFmtId="0" fontId="28" fillId="0" borderId="66" xfId="134" applyFont="1" applyFill="1" applyBorder="1" applyAlignment="1">
      <alignment horizontal="center"/>
      <protection/>
    </xf>
    <xf numFmtId="0" fontId="28" fillId="0" borderId="68" xfId="134" applyFont="1" applyFill="1" applyBorder="1" applyAlignment="1">
      <alignment horizontal="center"/>
      <protection/>
    </xf>
    <xf numFmtId="191" fontId="28" fillId="0" borderId="50" xfId="135" applyNumberFormat="1" applyFont="1" applyBorder="1" applyAlignment="1">
      <alignment horizontal="center"/>
      <protection/>
    </xf>
    <xf numFmtId="0" fontId="4" fillId="0" borderId="16" xfId="116" applyBorder="1">
      <alignment/>
      <protection/>
    </xf>
    <xf numFmtId="0" fontId="4" fillId="0" borderId="19" xfId="116" applyBorder="1">
      <alignment/>
      <protection/>
    </xf>
    <xf numFmtId="0" fontId="28" fillId="0" borderId="29" xfId="135" applyFont="1" applyBorder="1" applyAlignment="1">
      <alignment horizontal="left"/>
      <protection/>
    </xf>
    <xf numFmtId="0" fontId="4" fillId="0" borderId="69" xfId="116" applyBorder="1">
      <alignment/>
      <protection/>
    </xf>
    <xf numFmtId="0" fontId="4" fillId="0" borderId="30" xfId="116" applyBorder="1">
      <alignment/>
      <protection/>
    </xf>
    <xf numFmtId="0" fontId="28" fillId="0" borderId="17" xfId="135" applyFont="1" applyBorder="1" applyAlignment="1">
      <alignment horizontal="left" wrapText="1"/>
      <protection/>
    </xf>
    <xf numFmtId="0" fontId="28" fillId="0" borderId="13" xfId="134" applyFont="1" applyBorder="1" applyAlignment="1">
      <alignment/>
      <protection/>
    </xf>
    <xf numFmtId="0" fontId="28" fillId="0" borderId="14" xfId="134" applyFont="1" applyBorder="1" applyAlignment="1">
      <alignment/>
      <protection/>
    </xf>
    <xf numFmtId="0" fontId="28" fillId="0" borderId="70" xfId="134" applyFont="1" applyBorder="1" applyAlignment="1">
      <alignment/>
      <protection/>
    </xf>
    <xf numFmtId="0" fontId="46" fillId="0" borderId="43" xfId="134" applyFont="1" applyFill="1" applyBorder="1" applyAlignment="1">
      <alignment horizontal="center"/>
      <protection/>
    </xf>
  </cellXfs>
  <cellStyles count="12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Hyperlink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パーセント 10" xfId="48"/>
    <cellStyle name="パーセント 11" xfId="49"/>
    <cellStyle name="パーセント 12" xfId="50"/>
    <cellStyle name="パーセント 13" xfId="51"/>
    <cellStyle name="パーセント 14" xfId="52"/>
    <cellStyle name="パーセント 15" xfId="53"/>
    <cellStyle name="パーセント 16" xfId="54"/>
    <cellStyle name="パーセント 17" xfId="55"/>
    <cellStyle name="パーセント 18" xfId="56"/>
    <cellStyle name="パーセント 19" xfId="57"/>
    <cellStyle name="パーセント 2" xfId="58"/>
    <cellStyle name="パーセント 2 2" xfId="59"/>
    <cellStyle name="パーセント 2 3" xfId="60"/>
    <cellStyle name="パーセント 3" xfId="61"/>
    <cellStyle name="パーセント 4" xfId="62"/>
    <cellStyle name="パーセント 5" xfId="63"/>
    <cellStyle name="パーセント 6" xfId="64"/>
    <cellStyle name="パーセント 7" xfId="65"/>
    <cellStyle name="パーセント 8" xfId="66"/>
    <cellStyle name="パーセント 9" xfId="67"/>
    <cellStyle name="Hyperlink" xfId="68"/>
    <cellStyle name="ハイパーリンク 2" xfId="69"/>
    <cellStyle name="ハイパーリンク 3" xfId="70"/>
    <cellStyle name="メモ" xfId="71"/>
    <cellStyle name="リンク セル" xfId="72"/>
    <cellStyle name="悪い" xfId="73"/>
    <cellStyle name="計算" xfId="74"/>
    <cellStyle name="警告文" xfId="75"/>
    <cellStyle name="Comma [0]" xfId="76"/>
    <cellStyle name="Comma" xfId="77"/>
    <cellStyle name="見出し 1" xfId="78"/>
    <cellStyle name="見出し 2" xfId="79"/>
    <cellStyle name="見出し 3" xfId="80"/>
    <cellStyle name="見出し 4" xfId="81"/>
    <cellStyle name="集計" xfId="82"/>
    <cellStyle name="出力" xfId="83"/>
    <cellStyle name="説明文" xfId="84"/>
    <cellStyle name="Currency [0]" xfId="85"/>
    <cellStyle name="Currency" xfId="86"/>
    <cellStyle name="通貨 3 10" xfId="87"/>
    <cellStyle name="通貨 3 11" xfId="88"/>
    <cellStyle name="通貨 3 12" xfId="89"/>
    <cellStyle name="通貨 3 13" xfId="90"/>
    <cellStyle name="通貨 3 14" xfId="91"/>
    <cellStyle name="通貨 3 15" xfId="92"/>
    <cellStyle name="通貨 3 16" xfId="93"/>
    <cellStyle name="通貨 3 17" xfId="94"/>
    <cellStyle name="通貨 3 18" xfId="95"/>
    <cellStyle name="通貨 3 19" xfId="96"/>
    <cellStyle name="通貨 3 2" xfId="97"/>
    <cellStyle name="通貨 3 3" xfId="98"/>
    <cellStyle name="通貨 3 4" xfId="99"/>
    <cellStyle name="通貨 3 5" xfId="100"/>
    <cellStyle name="通貨 3 6" xfId="101"/>
    <cellStyle name="通貨 3 7" xfId="102"/>
    <cellStyle name="通貨 3 8" xfId="103"/>
    <cellStyle name="通貨 3 9" xfId="104"/>
    <cellStyle name="入力" xfId="105"/>
    <cellStyle name="標準 10" xfId="106"/>
    <cellStyle name="標準 11" xfId="107"/>
    <cellStyle name="標準 12" xfId="108"/>
    <cellStyle name="標準 13" xfId="109"/>
    <cellStyle name="標準 14" xfId="110"/>
    <cellStyle name="標準 15" xfId="111"/>
    <cellStyle name="標準 16" xfId="112"/>
    <cellStyle name="標準 17" xfId="113"/>
    <cellStyle name="標準 18" xfId="114"/>
    <cellStyle name="標準 19" xfId="115"/>
    <cellStyle name="標準 2" xfId="116"/>
    <cellStyle name="標準 2 2" xfId="117"/>
    <cellStyle name="標準 2_110618マスキ嵐" xfId="118"/>
    <cellStyle name="標準 20" xfId="119"/>
    <cellStyle name="標準 21" xfId="120"/>
    <cellStyle name="標準 22" xfId="121"/>
    <cellStyle name="標準 23" xfId="122"/>
    <cellStyle name="標準 24" xfId="123"/>
    <cellStyle name="標準 3" xfId="124"/>
    <cellStyle name="標準 3 2" xfId="125"/>
    <cellStyle name="標準 4" xfId="126"/>
    <cellStyle name="標準 5" xfId="127"/>
    <cellStyle name="標準 6" xfId="128"/>
    <cellStyle name="標準 7" xfId="129"/>
    <cellStyle name="標準 8" xfId="130"/>
    <cellStyle name="標準 9" xfId="131"/>
    <cellStyle name="標準_Book2" xfId="132"/>
    <cellStyle name="標準_mbtemp" xfId="133"/>
    <cellStyle name="標準_Sheet1" xfId="134"/>
    <cellStyle name="標準_Sheet1_転記様式" xfId="135"/>
    <cellStyle name="標準_Sheet1_転記様式 2" xfId="136"/>
    <cellStyle name="標準_Sheet1_転記様式 2 2" xfId="137"/>
    <cellStyle name="Followed Hyperlink" xfId="138"/>
    <cellStyle name="良い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4\20120428_&#21105;&#237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06_&#23721;&#26408;&#236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04&#20843;&#19969;&#236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06&#39640;&#405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04&#20234;&#35910;&#12465;&#2373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AKI\AppData\Local\Microsoft\Windows\Temporary%20Internet%20Files\Content.IE5\Y1F3BGNC\1005%20&#23665;&#34892;&#35336;&#30011;%20V35&#12501;&#12457;&#12540;&#12510;&#12483;&#124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25&#39640;&#405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  <sheetName val="報告書"/>
      <sheetName val="装備4雪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  <sheetName val="報告書"/>
      <sheetName val="装備4雪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日帰山行計画"/>
      <sheetName val="泊まり山行計画"/>
      <sheetName val="リストtbl"/>
      <sheetName val="meibo"/>
    </sheetNames>
    <sheetDataSet>
      <sheetData sheetId="2">
        <row r="3">
          <cell r="C3" t="str">
            <v>　月</v>
          </cell>
          <cell r="D3" t="str">
            <v>　日</v>
          </cell>
          <cell r="E3" t="str">
            <v>　時</v>
          </cell>
          <cell r="F3" t="str">
            <v>（　 ）</v>
          </cell>
        </row>
        <row r="4">
          <cell r="C4" t="str">
            <v>1月</v>
          </cell>
          <cell r="D4" t="str">
            <v>1日</v>
          </cell>
          <cell r="E4" t="str">
            <v>１時</v>
          </cell>
          <cell r="F4" t="str">
            <v>（金）</v>
          </cell>
          <cell r="J4" t="str">
            <v>有</v>
          </cell>
          <cell r="L4" t="str">
            <v>CL</v>
          </cell>
          <cell r="M4" t="str">
            <v>奥多摩</v>
          </cell>
          <cell r="N4" t="str">
            <v>ハイキング</v>
          </cell>
        </row>
        <row r="5">
          <cell r="C5" t="str">
            <v>2月</v>
          </cell>
          <cell r="D5" t="str">
            <v>2日</v>
          </cell>
          <cell r="E5" t="str">
            <v>２時</v>
          </cell>
          <cell r="F5" t="str">
            <v>（土）</v>
          </cell>
          <cell r="J5" t="str">
            <v>無</v>
          </cell>
          <cell r="L5" t="str">
            <v>SL</v>
          </cell>
          <cell r="M5" t="str">
            <v>中央線沿線・高尾山周辺</v>
          </cell>
          <cell r="N5" t="str">
            <v>縦走</v>
          </cell>
        </row>
        <row r="6">
          <cell r="C6" t="str">
            <v>3月</v>
          </cell>
          <cell r="D6" t="str">
            <v>3日</v>
          </cell>
          <cell r="E6" t="str">
            <v>３時</v>
          </cell>
          <cell r="F6" t="str">
            <v>（日）</v>
          </cell>
          <cell r="L6" t="str">
            <v>記録</v>
          </cell>
          <cell r="M6" t="str">
            <v>奥武蔵</v>
          </cell>
          <cell r="N6" t="str">
            <v>トレーニング</v>
          </cell>
        </row>
        <row r="7">
          <cell r="B7" t="str">
            <v>2010年</v>
          </cell>
          <cell r="C7" t="str">
            <v>4月</v>
          </cell>
          <cell r="D7" t="str">
            <v>4日</v>
          </cell>
          <cell r="E7" t="str">
            <v>４時</v>
          </cell>
          <cell r="F7" t="str">
            <v>（月）</v>
          </cell>
          <cell r="L7" t="str">
            <v>写真</v>
          </cell>
          <cell r="M7" t="str">
            <v>丹沢</v>
          </cell>
          <cell r="N7" t="str">
            <v>講習</v>
          </cell>
        </row>
        <row r="8">
          <cell r="B8" t="str">
            <v>2011年</v>
          </cell>
          <cell r="C8" t="str">
            <v>5月</v>
          </cell>
          <cell r="D8" t="str">
            <v>5日</v>
          </cell>
          <cell r="E8" t="str">
            <v>５時</v>
          </cell>
          <cell r="F8" t="str">
            <v>（火）</v>
          </cell>
          <cell r="L8" t="str">
            <v>会計</v>
          </cell>
          <cell r="M8" t="str">
            <v>富士山周辺</v>
          </cell>
          <cell r="N8" t="str">
            <v>岩トレ</v>
          </cell>
        </row>
        <row r="9">
          <cell r="B9" t="str">
            <v>2012年</v>
          </cell>
          <cell r="C9" t="str">
            <v>6月</v>
          </cell>
          <cell r="D9" t="str">
            <v>6日</v>
          </cell>
          <cell r="E9" t="str">
            <v>６時</v>
          </cell>
          <cell r="F9" t="str">
            <v>（水）</v>
          </cell>
          <cell r="L9" t="str">
            <v>装備</v>
          </cell>
          <cell r="M9" t="str">
            <v>箱根</v>
          </cell>
          <cell r="N9" t="str">
            <v>スノーシュー</v>
          </cell>
        </row>
        <row r="10">
          <cell r="C10" t="str">
            <v>7月</v>
          </cell>
          <cell r="D10" t="str">
            <v>7日</v>
          </cell>
          <cell r="E10" t="str">
            <v>７時</v>
          </cell>
          <cell r="F10" t="str">
            <v>（木）</v>
          </cell>
          <cell r="L10" t="str">
            <v>食料</v>
          </cell>
          <cell r="M10" t="str">
            <v>奥秩父・大菩薩</v>
          </cell>
          <cell r="N10" t="str">
            <v>山スキー</v>
          </cell>
        </row>
        <row r="11">
          <cell r="C11" t="str">
            <v>8月</v>
          </cell>
          <cell r="D11" t="str">
            <v>8日</v>
          </cell>
          <cell r="E11" t="str">
            <v>８時</v>
          </cell>
          <cell r="M11" t="str">
            <v>八ヶ岳</v>
          </cell>
          <cell r="N11" t="str">
            <v>冬山訓練</v>
          </cell>
        </row>
        <row r="12">
          <cell r="C12" t="str">
            <v>9月</v>
          </cell>
          <cell r="D12" t="str">
            <v>9日</v>
          </cell>
          <cell r="E12" t="str">
            <v>９時</v>
          </cell>
          <cell r="M12" t="str">
            <v>谷川岳周辺</v>
          </cell>
          <cell r="N12" t="str">
            <v>下見山行</v>
          </cell>
        </row>
        <row r="13">
          <cell r="C13" t="str">
            <v>10月</v>
          </cell>
          <cell r="D13" t="str">
            <v>10日</v>
          </cell>
          <cell r="E13" t="str">
            <v>１０時</v>
          </cell>
          <cell r="M13" t="str">
            <v>伊豆・大島</v>
          </cell>
          <cell r="N13" t="str">
            <v>その他</v>
          </cell>
        </row>
        <row r="14">
          <cell r="C14" t="str">
            <v>11月</v>
          </cell>
          <cell r="D14" t="str">
            <v>11日</v>
          </cell>
          <cell r="E14" t="str">
            <v>１１時</v>
          </cell>
          <cell r="M14" t="str">
            <v>信州</v>
          </cell>
        </row>
        <row r="15">
          <cell r="C15" t="str">
            <v>12月</v>
          </cell>
          <cell r="D15" t="str">
            <v>12日</v>
          </cell>
          <cell r="E15" t="str">
            <v>１２時</v>
          </cell>
          <cell r="M15" t="str">
            <v>北海道</v>
          </cell>
        </row>
        <row r="16">
          <cell r="D16" t="str">
            <v>13日</v>
          </cell>
          <cell r="E16" t="str">
            <v>１３時</v>
          </cell>
          <cell r="M16" t="str">
            <v>東北</v>
          </cell>
        </row>
        <row r="17">
          <cell r="D17" t="str">
            <v>14日</v>
          </cell>
          <cell r="E17" t="str">
            <v>１４時</v>
          </cell>
          <cell r="M17" t="str">
            <v>新潟・上越</v>
          </cell>
        </row>
        <row r="18">
          <cell r="D18" t="str">
            <v>15日</v>
          </cell>
          <cell r="E18" t="str">
            <v>１５時</v>
          </cell>
          <cell r="M18" t="str">
            <v>上州・尾瀬</v>
          </cell>
        </row>
        <row r="19">
          <cell r="D19" t="str">
            <v>16日</v>
          </cell>
          <cell r="E19" t="str">
            <v>１６時</v>
          </cell>
          <cell r="M19" t="str">
            <v>栃木・那須・日光</v>
          </cell>
        </row>
        <row r="20">
          <cell r="D20" t="str">
            <v>17日</v>
          </cell>
          <cell r="E20" t="str">
            <v>１７時</v>
          </cell>
          <cell r="M20" t="str">
            <v>北アルプス</v>
          </cell>
        </row>
        <row r="21">
          <cell r="D21" t="str">
            <v>18日</v>
          </cell>
          <cell r="E21" t="str">
            <v>１８時</v>
          </cell>
          <cell r="M21" t="str">
            <v>中央アルプス</v>
          </cell>
        </row>
        <row r="22">
          <cell r="D22" t="str">
            <v>19日</v>
          </cell>
          <cell r="E22" t="str">
            <v>１９時</v>
          </cell>
          <cell r="M22" t="str">
            <v>南アルプス</v>
          </cell>
        </row>
        <row r="23">
          <cell r="D23" t="str">
            <v>20日</v>
          </cell>
          <cell r="E23" t="str">
            <v>２０時</v>
          </cell>
          <cell r="M23" t="str">
            <v>中国・四国</v>
          </cell>
        </row>
        <row r="24">
          <cell r="D24" t="str">
            <v>21日</v>
          </cell>
          <cell r="E24" t="str">
            <v>２１時</v>
          </cell>
          <cell r="M24" t="str">
            <v>九州</v>
          </cell>
        </row>
        <row r="25">
          <cell r="D25" t="str">
            <v>22日</v>
          </cell>
          <cell r="E25" t="str">
            <v>２２時</v>
          </cell>
          <cell r="M25" t="str">
            <v>海外</v>
          </cell>
        </row>
        <row r="26">
          <cell r="D26" t="str">
            <v>23日</v>
          </cell>
          <cell r="E26" t="str">
            <v>２３時</v>
          </cell>
        </row>
        <row r="27">
          <cell r="D27" t="str">
            <v>24日</v>
          </cell>
          <cell r="E27" t="str">
            <v>２４時</v>
          </cell>
        </row>
        <row r="28">
          <cell r="D28" t="str">
            <v>25日</v>
          </cell>
        </row>
        <row r="29">
          <cell r="D29" t="str">
            <v>26日</v>
          </cell>
        </row>
        <row r="30">
          <cell r="D30" t="str">
            <v>27日</v>
          </cell>
        </row>
        <row r="31">
          <cell r="D31" t="str">
            <v>28日</v>
          </cell>
        </row>
        <row r="32">
          <cell r="D32" t="str">
            <v>29日</v>
          </cell>
        </row>
        <row r="33">
          <cell r="D33" t="str">
            <v>30日</v>
          </cell>
        </row>
        <row r="34">
          <cell r="D34" t="str">
            <v>31日</v>
          </cell>
        </row>
      </sheetData>
      <sheetData sheetId="3">
        <row r="3">
          <cell r="C3" t="str">
            <v>秋葉花子</v>
          </cell>
          <cell r="D3" t="str">
            <v>ｱｷﾊﾞﾊﾅｺ</v>
          </cell>
          <cell r="E3" t="str">
            <v>B</v>
          </cell>
          <cell r="F3" t="str">
            <v>埼玉県草加市谷塚 734-1-11-102</v>
          </cell>
          <cell r="G3" t="str">
            <v>0489-22-7659</v>
          </cell>
          <cell r="H3" t="str">
            <v>029-649-2253</v>
          </cell>
          <cell r="I3" t="str">
            <v> </v>
          </cell>
          <cell r="J3">
            <v>19459</v>
          </cell>
          <cell r="K3">
            <v>57</v>
          </cell>
        </row>
        <row r="4">
          <cell r="C4" t="str">
            <v>川久保秋子</v>
          </cell>
          <cell r="D4" t="str">
            <v>ｶﾜｸﾎﾞｱｷｺ</v>
          </cell>
          <cell r="E4" t="str">
            <v>A</v>
          </cell>
          <cell r="F4" t="str">
            <v>杉並区梅里 1-5-21</v>
          </cell>
          <cell r="G4" t="str">
            <v>03-5938-7570</v>
          </cell>
          <cell r="H4" t="str">
            <v>03-3332-2959</v>
          </cell>
          <cell r="I4" t="str">
            <v> </v>
          </cell>
          <cell r="J4">
            <v>20345</v>
          </cell>
          <cell r="K4">
            <v>55</v>
          </cell>
        </row>
        <row r="5">
          <cell r="C5" t="str">
            <v>鈴木文子</v>
          </cell>
          <cell r="D5" t="str">
            <v>ｽｽﾞｷﾌﾐｺ</v>
          </cell>
          <cell r="E5" t="str">
            <v>A</v>
          </cell>
          <cell r="F5" t="str">
            <v>杉並区桃井 1-4-10</v>
          </cell>
          <cell r="G5" t="str">
            <v>03-3390-8987</v>
          </cell>
          <cell r="H5" t="str">
            <v>03-3390-8987</v>
          </cell>
          <cell r="I5" t="str">
            <v> </v>
          </cell>
          <cell r="J5">
            <v>13435</v>
          </cell>
          <cell r="K5">
            <v>74</v>
          </cell>
        </row>
        <row r="6">
          <cell r="C6" t="str">
            <v>大塚弘子</v>
          </cell>
          <cell r="D6" t="str">
            <v>ｵｵﾂｶﾋﾛｺ</v>
          </cell>
          <cell r="E6" t="str">
            <v>B</v>
          </cell>
          <cell r="F6" t="str">
            <v>日野市万願寺 215-1</v>
          </cell>
          <cell r="G6" t="str">
            <v>042-587-1695</v>
          </cell>
          <cell r="H6" t="str">
            <v>042-587-1695</v>
          </cell>
          <cell r="I6" t="str">
            <v> </v>
          </cell>
          <cell r="J6">
            <v>19260</v>
          </cell>
          <cell r="K6">
            <v>58</v>
          </cell>
        </row>
        <row r="7">
          <cell r="C7" t="str">
            <v>栗原英一</v>
          </cell>
          <cell r="D7" t="str">
            <v>ｸﾘﾊﾗｴｲｲﾁ</v>
          </cell>
          <cell r="E7" t="str">
            <v>O</v>
          </cell>
          <cell r="F7" t="str">
            <v>足立区竹の塚 2-16-9</v>
          </cell>
          <cell r="G7" t="str">
            <v>03-3884-5569</v>
          </cell>
          <cell r="H7" t="str">
            <v>03-3884-5569</v>
          </cell>
          <cell r="I7" t="str">
            <v> </v>
          </cell>
          <cell r="J7">
            <v>17993</v>
          </cell>
          <cell r="K7">
            <v>61</v>
          </cell>
        </row>
        <row r="8">
          <cell r="C8" t="str">
            <v>二村道子</v>
          </cell>
          <cell r="D8" t="str">
            <v>ﾌﾀﾑﾗミﾁｺ</v>
          </cell>
          <cell r="E8" t="str">
            <v>B</v>
          </cell>
          <cell r="F8" t="str">
            <v>文京区小日向 4-3-1</v>
          </cell>
          <cell r="G8" t="str">
            <v>03-3947-2369</v>
          </cell>
          <cell r="H8" t="str">
            <v>03-3947-2369</v>
          </cell>
          <cell r="I8" t="str">
            <v> </v>
          </cell>
          <cell r="J8">
            <v>11737</v>
          </cell>
          <cell r="K8">
            <v>79</v>
          </cell>
        </row>
        <row r="9">
          <cell r="C9" t="str">
            <v>桜井元三</v>
          </cell>
          <cell r="D9" t="str">
            <v>ｻｸﾗｲｹﾞﾝｿﾞｳ</v>
          </cell>
          <cell r="E9" t="str">
            <v>B</v>
          </cell>
          <cell r="F9" t="str">
            <v>町田市本町田 3454-30</v>
          </cell>
          <cell r="G9" t="str">
            <v>042-724-9891</v>
          </cell>
          <cell r="H9" t="str">
            <v>042-724-9891</v>
          </cell>
          <cell r="I9" t="str">
            <v> </v>
          </cell>
          <cell r="J9">
            <v>10682</v>
          </cell>
          <cell r="K9">
            <v>82</v>
          </cell>
        </row>
        <row r="10">
          <cell r="C10" t="str">
            <v>関口秩恵子</v>
          </cell>
          <cell r="D10" t="str">
            <v>ｾｷｸﾞﾁｴｺ</v>
          </cell>
          <cell r="E10" t="str">
            <v>B</v>
          </cell>
          <cell r="F10" t="str">
            <v>さいたま市北区宮原町 3-376-1-1206</v>
          </cell>
          <cell r="G10" t="str">
            <v>048-668-1944</v>
          </cell>
          <cell r="H10" t="str">
            <v>048-668-1944</v>
          </cell>
          <cell r="I10" t="str">
            <v> </v>
          </cell>
          <cell r="J10">
            <v>20233</v>
          </cell>
          <cell r="K10">
            <v>55</v>
          </cell>
        </row>
        <row r="11">
          <cell r="C11" t="str">
            <v>吉原雅子</v>
          </cell>
          <cell r="D11" t="str">
            <v>ﾖｼﾜﾗﾏｻｺ</v>
          </cell>
          <cell r="E11" t="str">
            <v>O</v>
          </cell>
          <cell r="F11" t="str">
            <v>杉並区成田東 1-19-16</v>
          </cell>
          <cell r="G11" t="str">
            <v>03-3317-0302</v>
          </cell>
          <cell r="H11" t="str">
            <v>03-3317-0302</v>
          </cell>
          <cell r="I11" t="str">
            <v> </v>
          </cell>
          <cell r="J11">
            <v>14482</v>
          </cell>
          <cell r="K11">
            <v>71</v>
          </cell>
        </row>
        <row r="12">
          <cell r="C12" t="str">
            <v>三浦卓也</v>
          </cell>
          <cell r="D12" t="str">
            <v>ﾐｳﾗﾀｸﾔ</v>
          </cell>
          <cell r="E12" t="str">
            <v>B</v>
          </cell>
          <cell r="F12" t="str">
            <v>杉並区今川 3-7-7</v>
          </cell>
          <cell r="G12" t="str">
            <v>03-5310-5720</v>
          </cell>
          <cell r="H12" t="str">
            <v>03-5310-5720</v>
          </cell>
          <cell r="I12" t="str">
            <v>03-3399-8953</v>
          </cell>
          <cell r="J12">
            <v>21613</v>
          </cell>
          <cell r="K12">
            <v>52</v>
          </cell>
        </row>
        <row r="13">
          <cell r="C13" t="str">
            <v>斉藤道子</v>
          </cell>
          <cell r="D13" t="str">
            <v>ｻｲﾄｳﾐﾁｺ</v>
          </cell>
          <cell r="E13" t="str">
            <v>O</v>
          </cell>
          <cell r="F13" t="str">
            <v>多摩市愛宕 4-41-1-502</v>
          </cell>
          <cell r="G13" t="str">
            <v>042-356-2755</v>
          </cell>
          <cell r="H13" t="str">
            <v>0256-88-7676</v>
          </cell>
          <cell r="I13" t="str">
            <v> </v>
          </cell>
          <cell r="J13">
            <v>17266</v>
          </cell>
          <cell r="K13">
            <v>63</v>
          </cell>
        </row>
        <row r="14">
          <cell r="C14" t="str">
            <v>尾崎由美子</v>
          </cell>
          <cell r="D14" t="str">
            <v>ｵｻﾞｷﾕﾐｺ</v>
          </cell>
          <cell r="E14" t="str">
            <v>A</v>
          </cell>
          <cell r="F14" t="str">
            <v>杉並区久我山 3-3-14 ｺｰﾎﾟ内田202</v>
          </cell>
          <cell r="G14" t="str">
            <v>03-3333-3782</v>
          </cell>
          <cell r="H14" t="str">
            <v>0265-72-9691</v>
          </cell>
          <cell r="I14" t="str">
            <v>03-3399-2621</v>
          </cell>
          <cell r="J14">
            <v>19380</v>
          </cell>
          <cell r="K14">
            <v>58</v>
          </cell>
        </row>
        <row r="15">
          <cell r="C15" t="str">
            <v>秋葉千代子</v>
          </cell>
          <cell r="D15" t="str">
            <v>ｱｷﾊﾞﾁﾖｺ</v>
          </cell>
          <cell r="E15" t="str">
            <v>AB</v>
          </cell>
          <cell r="F15" t="str">
            <v>埼玉県草加市谷塚 734-1-11-102</v>
          </cell>
          <cell r="G15" t="str">
            <v>048-922-7659</v>
          </cell>
          <cell r="H15" t="str">
            <v>048-922-7659</v>
          </cell>
          <cell r="I15" t="str">
            <v> </v>
          </cell>
          <cell r="J15">
            <v>22701</v>
          </cell>
          <cell r="K15">
            <v>49</v>
          </cell>
        </row>
        <row r="16">
          <cell r="C16" t="str">
            <v>大崎宏子</v>
          </cell>
          <cell r="D16" t="str">
            <v>ｵｵｻｷﾋﾛｺ</v>
          </cell>
          <cell r="E16" t="str">
            <v>A</v>
          </cell>
          <cell r="F16" t="str">
            <v>杉並区高井戸西1-21-1浴風会 松風園3115</v>
          </cell>
          <cell r="G16" t="str">
            <v>03-3311-2431</v>
          </cell>
          <cell r="H16" t="str">
            <v>090-2207-7686</v>
          </cell>
          <cell r="I16" t="str">
            <v> </v>
          </cell>
          <cell r="J16">
            <v>13235</v>
          </cell>
          <cell r="K16">
            <v>75</v>
          </cell>
        </row>
        <row r="17">
          <cell r="C17" t="str">
            <v>神余育子</v>
          </cell>
          <cell r="D17" t="str">
            <v>ｶﾅﾏﾙｲｸｺ</v>
          </cell>
          <cell r="E17" t="str">
            <v>O</v>
          </cell>
          <cell r="F17" t="str">
            <v>杉並区成田西1-11-9</v>
          </cell>
          <cell r="G17" t="str">
            <v>03-6796-9721</v>
          </cell>
          <cell r="H17" t="str">
            <v>0422-51-0434</v>
          </cell>
          <cell r="I17" t="str">
            <v> </v>
          </cell>
          <cell r="J17">
            <v>16215</v>
          </cell>
          <cell r="K17">
            <v>66</v>
          </cell>
        </row>
        <row r="18">
          <cell r="C18" t="str">
            <v>安田秀樹</v>
          </cell>
          <cell r="D18" t="str">
            <v>ﾔｽﾀﾞﾋﾃﾞｷ</v>
          </cell>
          <cell r="E18" t="str">
            <v>A</v>
          </cell>
          <cell r="F18" t="str">
            <v>江戸川区江戸川 1-9</v>
          </cell>
          <cell r="G18" t="str">
            <v>03-3678-5580</v>
          </cell>
          <cell r="H18" t="str">
            <v>03-3678-5580</v>
          </cell>
          <cell r="I18" t="str">
            <v> </v>
          </cell>
          <cell r="J18">
            <v>18726</v>
          </cell>
          <cell r="K18">
            <v>59</v>
          </cell>
        </row>
        <row r="19">
          <cell r="C19" t="str">
            <v>加藤京子</v>
          </cell>
          <cell r="D19" t="str">
            <v>ｶﾄｳｷｮｳｺ</v>
          </cell>
          <cell r="E19" t="str">
            <v>A</v>
          </cell>
          <cell r="F19" t="str">
            <v>杉並区松ノ木 1-6-7</v>
          </cell>
          <cell r="G19" t="str">
            <v>03-3317-0235</v>
          </cell>
          <cell r="H19" t="str">
            <v>03-3317-0235</v>
          </cell>
          <cell r="I19" t="str">
            <v> </v>
          </cell>
          <cell r="J19">
            <v>17581</v>
          </cell>
          <cell r="K19">
            <v>63</v>
          </cell>
        </row>
        <row r="20">
          <cell r="C20" t="str">
            <v>石原裕一郎</v>
          </cell>
          <cell r="D20" t="str">
            <v>ｲｼﾊﾗﾕｳｲﾁﾛｳ</v>
          </cell>
          <cell r="E20" t="str">
            <v>A</v>
          </cell>
          <cell r="F20" t="str">
            <v>杉並区成田東 3-7-11</v>
          </cell>
          <cell r="G20" t="str">
            <v>03-3311-4051</v>
          </cell>
          <cell r="H20" t="str">
            <v>03-3311-4051</v>
          </cell>
          <cell r="I20" t="str">
            <v> </v>
          </cell>
          <cell r="J20">
            <v>22896</v>
          </cell>
          <cell r="K20">
            <v>48</v>
          </cell>
        </row>
        <row r="21">
          <cell r="C21" t="str">
            <v>岩澤佐智子</v>
          </cell>
          <cell r="D21" t="str">
            <v>ｲﾜｻﾜｻﾁｺ</v>
          </cell>
          <cell r="E21" t="str">
            <v>B</v>
          </cell>
          <cell r="F21" t="str">
            <v>世田谷区三宿 1-5-6</v>
          </cell>
          <cell r="G21" t="str">
            <v>03-3412-0206</v>
          </cell>
          <cell r="H21" t="str">
            <v>03-3412-0206</v>
          </cell>
          <cell r="I21" t="str">
            <v> </v>
          </cell>
          <cell r="J21">
            <v>15569</v>
          </cell>
          <cell r="K21">
            <v>68</v>
          </cell>
        </row>
        <row r="22">
          <cell r="C22" t="str">
            <v>平山芳子</v>
          </cell>
          <cell r="D22" t="str">
            <v>ﾋﾗﾔﾏﾖｼｺ</v>
          </cell>
          <cell r="E22" t="str">
            <v>B</v>
          </cell>
          <cell r="F22" t="str">
            <v>杉並区天沼 3-36-14</v>
          </cell>
          <cell r="G22" t="str">
            <v>03-5932-1326</v>
          </cell>
          <cell r="H22" t="str">
            <v>03-3931-7091</v>
          </cell>
          <cell r="I22" t="str">
            <v> </v>
          </cell>
          <cell r="J22">
            <v>14118</v>
          </cell>
          <cell r="K22">
            <v>72</v>
          </cell>
        </row>
        <row r="23">
          <cell r="C23" t="str">
            <v>尾崎美佐子</v>
          </cell>
          <cell r="D23" t="str">
            <v>ｵｻﾞｷﾐｻｺ</v>
          </cell>
          <cell r="E23" t="str">
            <v>O</v>
          </cell>
          <cell r="F23" t="str">
            <v>杉並区上井草 4-27-9</v>
          </cell>
          <cell r="G23" t="str">
            <v>03-5382-8327</v>
          </cell>
          <cell r="H23" t="str">
            <v>03-5382-8327</v>
          </cell>
          <cell r="I23" t="str">
            <v> </v>
          </cell>
          <cell r="J23">
            <v>16144</v>
          </cell>
          <cell r="K23">
            <v>67</v>
          </cell>
        </row>
        <row r="24">
          <cell r="C24" t="str">
            <v>山崎フミ子</v>
          </cell>
          <cell r="D24" t="str">
            <v>ﾔﾏｻﾞｷﾌﾐｺ</v>
          </cell>
          <cell r="E24" t="str">
            <v>AB</v>
          </cell>
          <cell r="F24" t="str">
            <v>杉並区和田 3-4-9</v>
          </cell>
          <cell r="G24" t="str">
            <v>03-3315-8850</v>
          </cell>
          <cell r="H24" t="str">
            <v>03-3315-8850</v>
          </cell>
          <cell r="I24" t="str">
            <v> </v>
          </cell>
          <cell r="J24">
            <v>17594</v>
          </cell>
          <cell r="K24">
            <v>63</v>
          </cell>
        </row>
        <row r="25">
          <cell r="C25" t="str">
            <v>三條節子</v>
          </cell>
          <cell r="D25" t="str">
            <v>ｻﾝｼﾞｮｳｾﾂｺ</v>
          </cell>
          <cell r="E25" t="str">
            <v>A</v>
          </cell>
          <cell r="F25" t="str">
            <v>神奈川県厚木市愛甲 268-2</v>
          </cell>
          <cell r="G25" t="str">
            <v>046-247-8214</v>
          </cell>
          <cell r="H25" t="str">
            <v>046-247-8214</v>
          </cell>
          <cell r="I25" t="str">
            <v> </v>
          </cell>
          <cell r="J25">
            <v>13523</v>
          </cell>
          <cell r="K25">
            <v>74</v>
          </cell>
        </row>
        <row r="26">
          <cell r="C26" t="str">
            <v>奥川いずみ</v>
          </cell>
          <cell r="D26" t="str">
            <v>ｵｸｶﾜｲｽﾞﾐ</v>
          </cell>
          <cell r="E26" t="str">
            <v>A</v>
          </cell>
          <cell r="F26" t="str">
            <v>杉並区本天沼 2-5-1</v>
          </cell>
          <cell r="G26" t="str">
            <v>03-3399-2186</v>
          </cell>
          <cell r="H26" t="str">
            <v>03-3399-2186</v>
          </cell>
          <cell r="I26" t="str">
            <v> </v>
          </cell>
          <cell r="J26">
            <v>21165</v>
          </cell>
          <cell r="K26">
            <v>53</v>
          </cell>
        </row>
        <row r="27">
          <cell r="C27" t="str">
            <v>中島俊彦</v>
          </cell>
          <cell r="D27" t="str">
            <v>ﾅｶｼﾞﾏﾄｼﾋｺ</v>
          </cell>
          <cell r="E27" t="str">
            <v>O</v>
          </cell>
          <cell r="F27" t="str">
            <v>杉並区阿佐ヶ谷北 4-2-19</v>
          </cell>
          <cell r="G27" t="str">
            <v>03-3339-2247</v>
          </cell>
          <cell r="H27" t="str">
            <v>090-5996-4696</v>
          </cell>
          <cell r="I27" t="str">
            <v> </v>
          </cell>
          <cell r="J27">
            <v>15166</v>
          </cell>
          <cell r="K27">
            <v>69</v>
          </cell>
        </row>
        <row r="28">
          <cell r="C28" t="str">
            <v>中島悌子</v>
          </cell>
          <cell r="D28" t="str">
            <v>ﾅｶｼﾞﾏﾃｲｺ</v>
          </cell>
          <cell r="E28" t="str">
            <v>AB(-)</v>
          </cell>
          <cell r="F28" t="str">
            <v>杉並区阿佐ヶ谷北 4-2-19</v>
          </cell>
          <cell r="G28" t="str">
            <v>03-3339-2247</v>
          </cell>
          <cell r="H28" t="str">
            <v>046-524-0231</v>
          </cell>
          <cell r="I28" t="str">
            <v> </v>
          </cell>
          <cell r="J28">
            <v>15377</v>
          </cell>
          <cell r="K28">
            <v>69</v>
          </cell>
        </row>
        <row r="29">
          <cell r="C29" t="str">
            <v>佐藤幸子</v>
          </cell>
          <cell r="D29" t="str">
            <v>ｻﾄｳｻﾁｺ</v>
          </cell>
          <cell r="E29" t="str">
            <v>O</v>
          </cell>
          <cell r="F29" t="str">
            <v>練馬区大泉町 1-26-12</v>
          </cell>
          <cell r="G29" t="str">
            <v>03-5936-5020</v>
          </cell>
          <cell r="H29" t="str">
            <v>090-8597-7856</v>
          </cell>
          <cell r="I29" t="str">
            <v> </v>
          </cell>
          <cell r="J29">
            <v>17607</v>
          </cell>
          <cell r="K29">
            <v>63</v>
          </cell>
        </row>
        <row r="30">
          <cell r="C30" t="str">
            <v>千崎政美</v>
          </cell>
          <cell r="D30" t="str">
            <v>ｾﾝｻﾞｷﾏｻﾐ</v>
          </cell>
          <cell r="E30" t="str">
            <v>AB</v>
          </cell>
          <cell r="F30" t="str">
            <v>稲城市大丸 536-5  A-510</v>
          </cell>
          <cell r="G30" t="str">
            <v>042-378-7161</v>
          </cell>
          <cell r="H30" t="str">
            <v>042-378-7161</v>
          </cell>
          <cell r="I30" t="str">
            <v> </v>
          </cell>
          <cell r="J30">
            <v>12929</v>
          </cell>
          <cell r="K30">
            <v>75</v>
          </cell>
        </row>
        <row r="31">
          <cell r="C31" t="str">
            <v>手塚保子</v>
          </cell>
          <cell r="D31" t="str">
            <v>ﾃﾂﾞｶﾔｽｺ</v>
          </cell>
          <cell r="E31" t="str">
            <v>B</v>
          </cell>
          <cell r="F31" t="str">
            <v>群馬県前橋市六供町 1358-1</v>
          </cell>
          <cell r="G31" t="str">
            <v>027-243-5385</v>
          </cell>
          <cell r="H31" t="str">
            <v>027-243-5385</v>
          </cell>
          <cell r="I31" t="str">
            <v> </v>
          </cell>
          <cell r="J31">
            <v>16589</v>
          </cell>
          <cell r="K31">
            <v>65</v>
          </cell>
        </row>
        <row r="32">
          <cell r="C32" t="str">
            <v>永野正臣</v>
          </cell>
          <cell r="D32" t="str">
            <v>ﾅｶﾞﾉﾏｻｵﾐ</v>
          </cell>
          <cell r="E32" t="str">
            <v>B</v>
          </cell>
          <cell r="F32" t="str">
            <v>杉並区成田東 1-35-20</v>
          </cell>
          <cell r="G32" t="str">
            <v>03-3315-5450</v>
          </cell>
          <cell r="H32" t="str">
            <v>03-3315-5450</v>
          </cell>
          <cell r="I32" t="str">
            <v> </v>
          </cell>
          <cell r="J32">
            <v>17537</v>
          </cell>
          <cell r="K32">
            <v>63</v>
          </cell>
        </row>
        <row r="33">
          <cell r="C33" t="str">
            <v>岡田恵美子</v>
          </cell>
          <cell r="D33" t="str">
            <v>ｵｶﾀﾞｴﾐｺ</v>
          </cell>
          <cell r="E33" t="str">
            <v>A</v>
          </cell>
          <cell r="F33" t="str">
            <v>杉並区宮前 3-8-5</v>
          </cell>
          <cell r="G33" t="str">
            <v>03-3331-6403</v>
          </cell>
          <cell r="H33" t="str">
            <v>03-3331-6403</v>
          </cell>
          <cell r="I33" t="str">
            <v> </v>
          </cell>
          <cell r="J33">
            <v>17472</v>
          </cell>
          <cell r="K33">
            <v>63</v>
          </cell>
        </row>
        <row r="34">
          <cell r="C34" t="str">
            <v>稲村和也</v>
          </cell>
          <cell r="D34" t="str">
            <v>ｲﾅﾑﾗｶｽﾞﾔ</v>
          </cell>
          <cell r="E34" t="str">
            <v>B</v>
          </cell>
          <cell r="F34" t="str">
            <v>武蔵野市中町 3-10-10-403</v>
          </cell>
          <cell r="G34" t="str">
            <v>042-251-8992</v>
          </cell>
          <cell r="H34" t="str">
            <v>042-251-8992</v>
          </cell>
          <cell r="I34" t="str">
            <v> </v>
          </cell>
          <cell r="J34">
            <v>21723</v>
          </cell>
          <cell r="K34">
            <v>51</v>
          </cell>
        </row>
        <row r="35">
          <cell r="C35" t="str">
            <v>佐藤勇一</v>
          </cell>
          <cell r="D35" t="str">
            <v>ｻﾄｳﾕｳｲﾁ</v>
          </cell>
          <cell r="E35" t="str">
            <v>B</v>
          </cell>
          <cell r="F35" t="str">
            <v>新宿区西早稲田 3-16-28</v>
          </cell>
          <cell r="G35" t="str">
            <v>03-3202-4955</v>
          </cell>
          <cell r="H35" t="str">
            <v>03-3202-4955</v>
          </cell>
          <cell r="I35" t="str">
            <v> </v>
          </cell>
          <cell r="J35">
            <v>20141</v>
          </cell>
          <cell r="K35">
            <v>56</v>
          </cell>
        </row>
        <row r="36">
          <cell r="C36" t="str">
            <v>玉村和己</v>
          </cell>
          <cell r="D36" t="str">
            <v>ﾀﾏﾑﾗｶｽﾞﾐ</v>
          </cell>
          <cell r="E36" t="str">
            <v>O</v>
          </cell>
          <cell r="F36" t="str">
            <v>杉並区堀之内 1-12-6</v>
          </cell>
          <cell r="G36" t="str">
            <v>03-3313-0395</v>
          </cell>
          <cell r="H36" t="str">
            <v>03-3313-0395</v>
          </cell>
          <cell r="I36" t="str">
            <v> </v>
          </cell>
          <cell r="J36">
            <v>17172</v>
          </cell>
          <cell r="K36">
            <v>64</v>
          </cell>
        </row>
        <row r="37">
          <cell r="C37" t="str">
            <v>長谷川武夫</v>
          </cell>
          <cell r="D37" t="str">
            <v>ﾊｾｶﾞﾜﾀｹｵ</v>
          </cell>
          <cell r="E37" t="str">
            <v>O</v>
          </cell>
          <cell r="F37" t="str">
            <v>杉並区阿佐ヶ谷北 2-23-9</v>
          </cell>
          <cell r="G37" t="str">
            <v>03-3338-7489</v>
          </cell>
          <cell r="H37" t="str">
            <v>03-3338-7489</v>
          </cell>
          <cell r="I37" t="str">
            <v> </v>
          </cell>
          <cell r="J37">
            <v>16321</v>
          </cell>
          <cell r="K37">
            <v>66</v>
          </cell>
        </row>
        <row r="38">
          <cell r="C38" t="str">
            <v>野口つや子</v>
          </cell>
          <cell r="D38" t="str">
            <v>ﾉｸﾞﾁﾂﾔｺ</v>
          </cell>
          <cell r="E38" t="str">
            <v>O</v>
          </cell>
          <cell r="F38" t="str">
            <v>杉並区宮前 3-33-19</v>
          </cell>
          <cell r="G38" t="str">
            <v>03-5930-1863</v>
          </cell>
          <cell r="H38" t="str">
            <v>03-5930-1863</v>
          </cell>
          <cell r="I38" t="str">
            <v> </v>
          </cell>
          <cell r="J38">
            <v>17990</v>
          </cell>
          <cell r="K38">
            <v>62</v>
          </cell>
        </row>
        <row r="39">
          <cell r="C39" t="str">
            <v>森岡英司</v>
          </cell>
          <cell r="D39" t="str">
            <v>ﾓﾘｵｶｴｲｼﾞ</v>
          </cell>
          <cell r="E39" t="str">
            <v>A(-)</v>
          </cell>
          <cell r="F39" t="str">
            <v>杉並区松庵 1-9-7</v>
          </cell>
          <cell r="G39" t="str">
            <v>03-3331-9455</v>
          </cell>
          <cell r="H39" t="str">
            <v>03-3331-9455</v>
          </cell>
          <cell r="I39" t="str">
            <v> </v>
          </cell>
          <cell r="J39">
            <v>17833</v>
          </cell>
          <cell r="K39">
            <v>62</v>
          </cell>
        </row>
        <row r="40">
          <cell r="C40" t="str">
            <v>田中早苗</v>
          </cell>
          <cell r="D40" t="str">
            <v>ﾀﾅｶｻﾅｴ</v>
          </cell>
          <cell r="E40" t="str">
            <v>A</v>
          </cell>
          <cell r="F40" t="str">
            <v>杉並区西荻南1-16-5</v>
          </cell>
          <cell r="G40" t="str">
            <v>03-6765-1955</v>
          </cell>
          <cell r="H40" t="str">
            <v>03-6765-1955</v>
          </cell>
          <cell r="I40" t="str">
            <v> </v>
          </cell>
          <cell r="J40">
            <v>18655</v>
          </cell>
          <cell r="K40">
            <v>60</v>
          </cell>
        </row>
        <row r="41">
          <cell r="C41" t="str">
            <v>武井共子</v>
          </cell>
          <cell r="D41" t="str">
            <v>ﾀｹｲｷｮｳｺ</v>
          </cell>
          <cell r="E41" t="str">
            <v>O</v>
          </cell>
          <cell r="F41" t="str">
            <v>杉並区松庵 1-2-25</v>
          </cell>
          <cell r="G41" t="str">
            <v>03-3332-3644</v>
          </cell>
          <cell r="H41" t="str">
            <v>03-3332-3644</v>
          </cell>
          <cell r="I41" t="str">
            <v> </v>
          </cell>
          <cell r="J41">
            <v>20241</v>
          </cell>
          <cell r="K41">
            <v>55</v>
          </cell>
        </row>
        <row r="42">
          <cell r="C42" t="str">
            <v>植田員弘</v>
          </cell>
          <cell r="D42" t="str">
            <v>ｳｴﾀﾞｶｽﾞﾋﾛ</v>
          </cell>
          <cell r="E42" t="str">
            <v>A</v>
          </cell>
          <cell r="F42" t="str">
            <v>杉並区善福寺 4-28-10</v>
          </cell>
          <cell r="G42" t="str">
            <v>03-3395-7893</v>
          </cell>
          <cell r="H42" t="str">
            <v>03-3395-7893</v>
          </cell>
          <cell r="I42" t="str">
            <v> </v>
          </cell>
          <cell r="J42">
            <v>17507</v>
          </cell>
          <cell r="K42">
            <v>63</v>
          </cell>
        </row>
        <row r="43">
          <cell r="C43" t="str">
            <v>波治郁代</v>
          </cell>
          <cell r="D43" t="str">
            <v>ﾊｼﾞｲｸﾖ</v>
          </cell>
          <cell r="E43" t="str">
            <v>A</v>
          </cell>
          <cell r="F43" t="str">
            <v>杉並区阿佐ヶ谷南 3-41-21</v>
          </cell>
          <cell r="G43" t="str">
            <v>03-3220-0767</v>
          </cell>
          <cell r="H43" t="str">
            <v>03-3391-6780</v>
          </cell>
          <cell r="I43" t="str">
            <v> </v>
          </cell>
          <cell r="J43">
            <v>16872</v>
          </cell>
          <cell r="K43">
            <v>65</v>
          </cell>
        </row>
        <row r="44">
          <cell r="C44" t="str">
            <v>野田昭子</v>
          </cell>
          <cell r="D44" t="str">
            <v>ﾉﾀﾞｱｷｺ</v>
          </cell>
          <cell r="E44" t="str">
            <v>A</v>
          </cell>
          <cell r="F44" t="str">
            <v>中野区東中野 3-2-13</v>
          </cell>
          <cell r="G44" t="str">
            <v>03-3362-8050</v>
          </cell>
          <cell r="H44" t="str">
            <v>03-3362-8050</v>
          </cell>
          <cell r="I44" t="str">
            <v> </v>
          </cell>
          <cell r="J44">
            <v>20239</v>
          </cell>
          <cell r="K44">
            <v>55</v>
          </cell>
        </row>
        <row r="45">
          <cell r="C45" t="str">
            <v>井上智子</v>
          </cell>
          <cell r="D45" t="str">
            <v>ｲﾉｳｴﾄﾓｺ</v>
          </cell>
          <cell r="E45" t="str">
            <v>AB</v>
          </cell>
          <cell r="F45" t="str">
            <v>杉並区下井草 2-1-22</v>
          </cell>
          <cell r="G45" t="str">
            <v>03-3397-2119</v>
          </cell>
          <cell r="H45" t="str">
            <v>03-3397-2119</v>
          </cell>
          <cell r="I45" t="str">
            <v> </v>
          </cell>
          <cell r="J45">
            <v>18891</v>
          </cell>
          <cell r="K45">
            <v>59</v>
          </cell>
        </row>
        <row r="46">
          <cell r="C46" t="str">
            <v>入住章雄</v>
          </cell>
          <cell r="D46" t="str">
            <v>ｲﾘｽﾐﾌﾐｵ</v>
          </cell>
          <cell r="E46" t="str">
            <v>Ａ</v>
          </cell>
          <cell r="F46" t="str">
            <v>東京都杉並区成田西4-6-30</v>
          </cell>
          <cell r="G46" t="str">
            <v>03-3398-0269</v>
          </cell>
          <cell r="H46" t="str">
            <v>03-3398-0269</v>
          </cell>
          <cell r="J46">
            <v>16229</v>
          </cell>
          <cell r="K46">
            <v>66</v>
          </cell>
        </row>
        <row r="47">
          <cell r="C47" t="str">
            <v>佐藤昌之</v>
          </cell>
          <cell r="D47" t="str">
            <v>ｻﾄｳﾏｻﾕｷ</v>
          </cell>
          <cell r="E47" t="str">
            <v>Ａ</v>
          </cell>
          <cell r="F47" t="str">
            <v>埼玉県比企郡滑川町月の輪2-5-12</v>
          </cell>
          <cell r="G47" t="str">
            <v>0493-61-2381</v>
          </cell>
          <cell r="H47" t="str">
            <v>090-2438-5278</v>
          </cell>
          <cell r="I47" t="str">
            <v> </v>
          </cell>
          <cell r="J47">
            <v>20961</v>
          </cell>
          <cell r="K47">
            <v>53</v>
          </cell>
        </row>
        <row r="48">
          <cell r="C48" t="str">
            <v>濱口昌顕</v>
          </cell>
          <cell r="D48" t="str">
            <v>ﾊﾏｸﾞﾁﾏｻｱｷ</v>
          </cell>
          <cell r="E48" t="str">
            <v>B</v>
          </cell>
          <cell r="F48" t="str">
            <v>杉並区南荻窪1-39-11-304</v>
          </cell>
          <cell r="G48" t="str">
            <v>03-6762-6515</v>
          </cell>
          <cell r="H48" t="str">
            <v>090-8593-0499</v>
          </cell>
          <cell r="J48">
            <v>16289</v>
          </cell>
          <cell r="K48">
            <v>66</v>
          </cell>
        </row>
        <row r="49">
          <cell r="C49" t="str">
            <v>佐藤敬子</v>
          </cell>
          <cell r="D49" t="str">
            <v>ｻﾄｳｹｲｺ</v>
          </cell>
          <cell r="E49" t="str">
            <v>O</v>
          </cell>
          <cell r="F49" t="str">
            <v>埼玉県比企郡滑川町月の輪2-5-12</v>
          </cell>
          <cell r="G49" t="str">
            <v>0493-61-2381</v>
          </cell>
          <cell r="H49" t="str">
            <v>090-2438-5278</v>
          </cell>
          <cell r="J49">
            <v>21754</v>
          </cell>
          <cell r="K49">
            <v>51</v>
          </cell>
        </row>
        <row r="50">
          <cell r="C50" t="str">
            <v>黒住雄三</v>
          </cell>
          <cell r="D50" t="str">
            <v>ｸﾛｽﾞﾐﾕｳｿﾞｳ</v>
          </cell>
          <cell r="E50" t="str">
            <v>A</v>
          </cell>
          <cell r="F50" t="str">
            <v>杉並区清水 2-6-14-307</v>
          </cell>
          <cell r="G50" t="str">
            <v>03-3396-4666</v>
          </cell>
          <cell r="H50" t="str">
            <v>03-3396-4666</v>
          </cell>
          <cell r="J50">
            <v>14656</v>
          </cell>
          <cell r="K50">
            <v>71</v>
          </cell>
        </row>
        <row r="51">
          <cell r="C51" t="str">
            <v>愛場良雄</v>
          </cell>
          <cell r="D51" t="str">
            <v>ｱｲﾊﾞﾖｼｵ</v>
          </cell>
          <cell r="E51" t="str">
            <v>A</v>
          </cell>
          <cell r="F51" t="str">
            <v>杉並区下井草 5-21-5</v>
          </cell>
          <cell r="G51" t="str">
            <v>03-6765-7234</v>
          </cell>
          <cell r="H51" t="str">
            <v>03-6765-7234</v>
          </cell>
          <cell r="J51">
            <v>18768</v>
          </cell>
          <cell r="K51">
            <v>59</v>
          </cell>
        </row>
        <row r="52">
          <cell r="C52" t="str">
            <v>大野隆司</v>
          </cell>
          <cell r="D52" t="str">
            <v>ｵｵﾉﾘｭｳｼﾞ</v>
          </cell>
          <cell r="E52" t="str">
            <v>B</v>
          </cell>
          <cell r="F52" t="str">
            <v>府中市浅間町 4-26-30</v>
          </cell>
          <cell r="G52" t="str">
            <v>042-365-0708</v>
          </cell>
          <cell r="H52" t="str">
            <v>042-365-0708</v>
          </cell>
          <cell r="J52">
            <v>17495</v>
          </cell>
          <cell r="K52">
            <v>63</v>
          </cell>
        </row>
        <row r="53">
          <cell r="C53" t="str">
            <v>大代敬子</v>
          </cell>
          <cell r="D53" t="str">
            <v>ｵｵｼﾛｹｲｺ</v>
          </cell>
          <cell r="E53" t="str">
            <v>O</v>
          </cell>
          <cell r="F53" t="str">
            <v>杉並区本天沼 1-23-11</v>
          </cell>
          <cell r="G53" t="str">
            <v>03-3395-6208</v>
          </cell>
          <cell r="H53" t="str">
            <v>03-3395-6208</v>
          </cell>
          <cell r="J53">
            <v>17461</v>
          </cell>
          <cell r="K53">
            <v>63</v>
          </cell>
        </row>
        <row r="54">
          <cell r="C54" t="str">
            <v>西澤茂樹</v>
          </cell>
          <cell r="D54" t="str">
            <v>ﾆｼｻﾞﾜｼｹﾞｷ</v>
          </cell>
          <cell r="E54" t="str">
            <v>O</v>
          </cell>
          <cell r="F54" t="str">
            <v>川越市伊勢原町3‐1‐137</v>
          </cell>
          <cell r="G54" t="str">
            <v>090-1559-7308</v>
          </cell>
          <cell r="H54" t="str">
            <v>03-3940-2141</v>
          </cell>
          <cell r="J54">
            <v>21110</v>
          </cell>
          <cell r="K54">
            <v>53</v>
          </cell>
        </row>
        <row r="55">
          <cell r="C55" t="str">
            <v>戸田　斉</v>
          </cell>
          <cell r="D55" t="str">
            <v>ﾄﾀﾞｻﾄｼ</v>
          </cell>
          <cell r="E55" t="str">
            <v>AB</v>
          </cell>
          <cell r="F55" t="str">
            <v>杉並区高円寺北 4-29-313</v>
          </cell>
          <cell r="G55" t="str">
            <v>03-3330-3743</v>
          </cell>
          <cell r="H55" t="str">
            <v>0196-61-8907</v>
          </cell>
          <cell r="J55">
            <v>18130</v>
          </cell>
          <cell r="K55">
            <v>61</v>
          </cell>
        </row>
        <row r="56">
          <cell r="C56" t="str">
            <v>眞山尚子</v>
          </cell>
          <cell r="D56" t="str">
            <v>ﾏﾔﾏﾅｵｺ</v>
          </cell>
          <cell r="E56" t="str">
            <v>A</v>
          </cell>
          <cell r="F56" t="str">
            <v>千葉県柏市花野井 712-16</v>
          </cell>
          <cell r="G56" t="str">
            <v>04-7132-7453</v>
          </cell>
          <cell r="H56" t="str">
            <v>04-7132-7488</v>
          </cell>
          <cell r="J56">
            <v>17184</v>
          </cell>
          <cell r="K56">
            <v>64</v>
          </cell>
        </row>
        <row r="57">
          <cell r="C57" t="str">
            <v>田村節子</v>
          </cell>
          <cell r="D57" t="str">
            <v>ﾀﾑﾗｾﾂｺ</v>
          </cell>
          <cell r="E57" t="str">
            <v>A</v>
          </cell>
          <cell r="F57" t="str">
            <v>杉並区久我山 5-39-26-305</v>
          </cell>
          <cell r="G57" t="str">
            <v>03-3332-0997</v>
          </cell>
          <cell r="H57" t="str">
            <v>186-0473-72-0068</v>
          </cell>
          <cell r="J57">
            <v>17547</v>
          </cell>
          <cell r="K57">
            <v>63</v>
          </cell>
        </row>
        <row r="58">
          <cell r="C58" t="str">
            <v>山口理子</v>
          </cell>
          <cell r="D58" t="str">
            <v>ﾔﾏｸﾞﾁﾏｻｺ</v>
          </cell>
          <cell r="E58" t="str">
            <v>O</v>
          </cell>
          <cell r="F58" t="str">
            <v>中野区若宮 2-37-15</v>
          </cell>
          <cell r="G58" t="str">
            <v>03-3338-1545</v>
          </cell>
          <cell r="H58" t="str">
            <v>03-3330-6768</v>
          </cell>
          <cell r="J58">
            <v>16448</v>
          </cell>
          <cell r="K58">
            <v>66</v>
          </cell>
        </row>
        <row r="59">
          <cell r="C59" t="str">
            <v>澤地ふゆみ</v>
          </cell>
          <cell r="D59" t="str">
            <v>ｻﾜﾁﾌﾕﾐ</v>
          </cell>
          <cell r="E59" t="str">
            <v>B</v>
          </cell>
          <cell r="F59" t="str">
            <v>生駒市軽井沢町 5-59 B-1</v>
          </cell>
          <cell r="G59" t="str">
            <v>0743-73-9696</v>
          </cell>
          <cell r="H59" t="str">
            <v>03-6909-5835</v>
          </cell>
          <cell r="J59">
            <v>17876</v>
          </cell>
          <cell r="K59">
            <v>62</v>
          </cell>
        </row>
        <row r="60">
          <cell r="C60" t="str">
            <v>古山成江</v>
          </cell>
          <cell r="D60" t="str">
            <v>ﾌﾙﾔﾏﾏｻｴ</v>
          </cell>
          <cell r="E60" t="str">
            <v>A</v>
          </cell>
          <cell r="F60" t="str">
            <v>杉並区松ノ木 3-2-8</v>
          </cell>
          <cell r="G60" t="str">
            <v>03-3313-4982</v>
          </cell>
          <cell r="H60" t="str">
            <v>03-3313-4982</v>
          </cell>
          <cell r="J60">
            <v>17916</v>
          </cell>
          <cell r="K60">
            <v>62</v>
          </cell>
        </row>
        <row r="61">
          <cell r="C61" t="str">
            <v>黒田則子</v>
          </cell>
          <cell r="D61" t="str">
            <v>ｸﾛﾀﾞﾉﾘｺ</v>
          </cell>
          <cell r="E61" t="str">
            <v>A</v>
          </cell>
          <cell r="F61" t="str">
            <v>杉並区高円寺北 4-26-10-208</v>
          </cell>
          <cell r="G61" t="str">
            <v>03-3336-0488</v>
          </cell>
          <cell r="H61" t="str">
            <v>03-3336-0488</v>
          </cell>
          <cell r="J61">
            <v>18239</v>
          </cell>
          <cell r="K61">
            <v>61</v>
          </cell>
        </row>
        <row r="62">
          <cell r="C62" t="str">
            <v>高橋正二</v>
          </cell>
          <cell r="D62" t="str">
            <v>ﾀｶﾊｼｼｮｳｼﾞ</v>
          </cell>
          <cell r="E62" t="str">
            <v>B</v>
          </cell>
          <cell r="F62" t="str">
            <v>杉並区本天沼 3-37-9</v>
          </cell>
          <cell r="G62" t="str">
            <v>03-3396-4741</v>
          </cell>
          <cell r="H62" t="str">
            <v>03-3396-4741</v>
          </cell>
          <cell r="J62">
            <v>13882</v>
          </cell>
          <cell r="K62">
            <v>73</v>
          </cell>
        </row>
        <row r="63">
          <cell r="C63" t="str">
            <v>手塚勝子</v>
          </cell>
          <cell r="D63" t="str">
            <v>ﾃﾂﾞｶｶﾂｺ</v>
          </cell>
          <cell r="E63" t="str">
            <v>O</v>
          </cell>
          <cell r="F63" t="str">
            <v>江東区北砂 5-20-8-716</v>
          </cell>
          <cell r="G63" t="str">
            <v>03-5690-5766</v>
          </cell>
          <cell r="H63" t="str">
            <v>03-3694-3368</v>
          </cell>
          <cell r="J63">
            <v>15918</v>
          </cell>
          <cell r="K63">
            <v>67</v>
          </cell>
        </row>
        <row r="64">
          <cell r="C64" t="str">
            <v>小泉弘昌</v>
          </cell>
          <cell r="D64" t="str">
            <v>ｺｲｽﾞﾐﾋﾛﾏｻ</v>
          </cell>
          <cell r="E64" t="str">
            <v>B</v>
          </cell>
          <cell r="F64" t="str">
            <v>杉並区宮前 5-10-9</v>
          </cell>
          <cell r="G64" t="str">
            <v>03-5938-2681</v>
          </cell>
          <cell r="H64" t="str">
            <v>03-5938-2681</v>
          </cell>
          <cell r="J64">
            <v>19672</v>
          </cell>
          <cell r="K64">
            <v>57</v>
          </cell>
        </row>
        <row r="65">
          <cell r="C65" t="str">
            <v>小笹浩子</v>
          </cell>
          <cell r="D65" t="str">
            <v>ｺｻﾞｻﾋﾛｺ</v>
          </cell>
          <cell r="E65" t="str">
            <v>O</v>
          </cell>
          <cell r="F65" t="str">
            <v>杉並区上荻 1-24-20</v>
          </cell>
          <cell r="G65" t="str">
            <v>03-3391-1505</v>
          </cell>
          <cell r="H65" t="str">
            <v>0471-75-6728</v>
          </cell>
          <cell r="J65">
            <v>18876</v>
          </cell>
          <cell r="K65">
            <v>59</v>
          </cell>
        </row>
        <row r="66">
          <cell r="C66" t="str">
            <v>小林幸子</v>
          </cell>
          <cell r="D66" t="str">
            <v>ｺﾊﾞﾔｼｻﾁｺ</v>
          </cell>
          <cell r="E66" t="str">
            <v>O</v>
          </cell>
          <cell r="F66" t="str">
            <v>杉並区上荻 1-17-10-1004</v>
          </cell>
          <cell r="G66" t="str">
            <v>03-6380-6555</v>
          </cell>
          <cell r="H66" t="str">
            <v>090-3576-9876</v>
          </cell>
          <cell r="J66">
            <v>16617</v>
          </cell>
          <cell r="K66">
            <v>65</v>
          </cell>
        </row>
        <row r="67">
          <cell r="C67" t="str">
            <v>木村敬子</v>
          </cell>
          <cell r="D67" t="str">
            <v>ｷﾑﾗｹｲｺ</v>
          </cell>
          <cell r="E67" t="str">
            <v>A</v>
          </cell>
          <cell r="F67" t="str">
            <v>杉並区阿佐ヶ谷南 1-21-11</v>
          </cell>
          <cell r="G67" t="str">
            <v>03-3312-6773</v>
          </cell>
          <cell r="H67" t="str">
            <v>03-3312-6773</v>
          </cell>
          <cell r="J67">
            <v>14376</v>
          </cell>
          <cell r="K67">
            <v>71</v>
          </cell>
        </row>
        <row r="68">
          <cell r="C68" t="str">
            <v>三浦達美</v>
          </cell>
          <cell r="D68" t="str">
            <v>ﾐｳﾗﾀﾂﾐ</v>
          </cell>
          <cell r="E68" t="str">
            <v>A</v>
          </cell>
          <cell r="F68" t="str">
            <v>板橋区南常盤台 2-2-6-502</v>
          </cell>
          <cell r="G68" t="str">
            <v>03-3398-3153</v>
          </cell>
          <cell r="H68" t="str">
            <v>03-3975-4472</v>
          </cell>
          <cell r="J68">
            <v>17901</v>
          </cell>
          <cell r="K68">
            <v>62</v>
          </cell>
        </row>
        <row r="69">
          <cell r="C69" t="str">
            <v>光瀬はま子</v>
          </cell>
          <cell r="D69" t="str">
            <v>ﾐﾂｾﾊﾏｺ</v>
          </cell>
          <cell r="E69" t="str">
            <v>O</v>
          </cell>
          <cell r="F69" t="str">
            <v>練馬区豊玉北 4-4-1-405</v>
          </cell>
          <cell r="G69" t="str">
            <v>03-3993-2976</v>
          </cell>
          <cell r="H69" t="str">
            <v>03-3993-2976</v>
          </cell>
          <cell r="J69">
            <v>22615</v>
          </cell>
          <cell r="K69">
            <v>49</v>
          </cell>
        </row>
        <row r="70">
          <cell r="C70" t="str">
            <v>山田博和</v>
          </cell>
          <cell r="D70" t="str">
            <v>ﾔﾏﾀﾞﾋﾛｶｽﾞ</v>
          </cell>
          <cell r="E70" t="str">
            <v>B</v>
          </cell>
          <cell r="F70" t="str">
            <v>杉並区永福4-3-21</v>
          </cell>
          <cell r="G70" t="str">
            <v>090-5393-0213</v>
          </cell>
          <cell r="H70" t="str">
            <v>03-3323-6460</v>
          </cell>
          <cell r="J70">
            <v>17010</v>
          </cell>
          <cell r="K70">
            <v>64</v>
          </cell>
        </row>
        <row r="71">
          <cell r="C71" t="str">
            <v>荻野みさき</v>
          </cell>
          <cell r="D71" t="str">
            <v>ｵｷﾞﾉﾐｻｷ</v>
          </cell>
          <cell r="E71" t="str">
            <v>O</v>
          </cell>
          <cell r="F71" t="str">
            <v>杉並区上荻4-26-2</v>
          </cell>
          <cell r="G71" t="str">
            <v>03-6762-6332</v>
          </cell>
          <cell r="H71" t="str">
            <v>0425-24-0477</v>
          </cell>
          <cell r="J71">
            <v>19968</v>
          </cell>
          <cell r="K71">
            <v>56</v>
          </cell>
        </row>
        <row r="72">
          <cell r="C72" t="str">
            <v>佐藤弘子</v>
          </cell>
          <cell r="D72" t="str">
            <v>ｻﾄｳﾋﾛｺ</v>
          </cell>
          <cell r="E72" t="str">
            <v>A</v>
          </cell>
          <cell r="F72" t="str">
            <v>杉並区善福寺2-18-14</v>
          </cell>
          <cell r="G72" t="str">
            <v>03-3399-9746</v>
          </cell>
          <cell r="H72" t="str">
            <v>03-3320-0007</v>
          </cell>
          <cell r="J72">
            <v>20675</v>
          </cell>
          <cell r="K72">
            <v>54</v>
          </cell>
        </row>
        <row r="73">
          <cell r="C73" t="str">
            <v>江 頭 恭 子</v>
          </cell>
          <cell r="D73" t="str">
            <v>ｴｶﾞｼﾗｷｮｳｺ</v>
          </cell>
          <cell r="E73" t="str">
            <v>A</v>
          </cell>
          <cell r="F73" t="str">
            <v>杉並区高円寺南3-47-8-308</v>
          </cell>
          <cell r="G73" t="str">
            <v>03-5932-3140</v>
          </cell>
          <cell r="H73" t="str">
            <v>03-5932-3140</v>
          </cell>
          <cell r="J73">
            <v>18906</v>
          </cell>
          <cell r="K73">
            <v>59</v>
          </cell>
        </row>
        <row r="74">
          <cell r="C74" t="str">
            <v>山本和夫</v>
          </cell>
          <cell r="D74" t="str">
            <v>ﾔﾏﾓﾄｶｽﾞｵ</v>
          </cell>
          <cell r="E74" t="str">
            <v>B</v>
          </cell>
          <cell r="F74" t="str">
            <v>中野区中央1-29-6</v>
          </cell>
          <cell r="G74" t="str">
            <v>03-3361-4344</v>
          </cell>
          <cell r="H74" t="str">
            <v>090-8594-5955</v>
          </cell>
          <cell r="J74">
            <v>17014</v>
          </cell>
          <cell r="K74">
            <v>64</v>
          </cell>
        </row>
        <row r="75">
          <cell r="C75" t="str">
            <v>藤木富美子</v>
          </cell>
          <cell r="D75" t="str">
            <v>ﾌｼﾞｷﾌﾐｺ</v>
          </cell>
          <cell r="E75" t="str">
            <v>A</v>
          </cell>
          <cell r="F75" t="str">
            <v>中野区野方6-2-3</v>
          </cell>
          <cell r="G75" t="str">
            <v>080-5656-2300</v>
          </cell>
          <cell r="J75">
            <v>18961</v>
          </cell>
          <cell r="K75">
            <v>59</v>
          </cell>
        </row>
        <row r="76">
          <cell r="C76" t="str">
            <v>安部井 徹</v>
          </cell>
          <cell r="D76" t="str">
            <v>ｱﾍﾞｲﾃﾂ</v>
          </cell>
          <cell r="E76" t="str">
            <v>A</v>
          </cell>
          <cell r="F76" t="str">
            <v>中野区中央1-43-18-702</v>
          </cell>
          <cell r="G76" t="str">
            <v>03-3369-9662</v>
          </cell>
          <cell r="H76" t="str">
            <v>03-3754-9863</v>
          </cell>
          <cell r="J76">
            <v>17842</v>
          </cell>
          <cell r="K76">
            <v>62</v>
          </cell>
        </row>
        <row r="77">
          <cell r="C77" t="str">
            <v>羽利 泉</v>
          </cell>
          <cell r="D77" t="str">
            <v>ﾊﾘｲｽﾞﾐ</v>
          </cell>
          <cell r="E77" t="str">
            <v>O</v>
          </cell>
          <cell r="F77" t="str">
            <v>杉並区下井草1-29-4 ﾎﾜｲﾄﾊｲﾑ101</v>
          </cell>
          <cell r="G77" t="str">
            <v>03-5382-0652</v>
          </cell>
          <cell r="H77" t="str">
            <v>090-8096-2911</v>
          </cell>
          <cell r="J77">
            <v>25349</v>
          </cell>
          <cell r="K77">
            <v>41</v>
          </cell>
        </row>
        <row r="78">
          <cell r="C78" t="str">
            <v>品田 廣</v>
          </cell>
          <cell r="D78" t="str">
            <v>ｼﾅﾀﾞﾋﾛｼ</v>
          </cell>
          <cell r="E78" t="str">
            <v>A</v>
          </cell>
          <cell r="F78" t="str">
            <v>杉並区高井戸東2-20-6</v>
          </cell>
          <cell r="G78" t="str">
            <v>03-3332-4617</v>
          </cell>
          <cell r="J78">
            <v>17795</v>
          </cell>
          <cell r="K78">
            <v>62</v>
          </cell>
        </row>
        <row r="79">
          <cell r="C79" t="str">
            <v>蓮沼年明</v>
          </cell>
          <cell r="D79" t="str">
            <v>ﾊｽﾇﾏﾄｼｱｷ</v>
          </cell>
          <cell r="E79" t="str">
            <v>B</v>
          </cell>
          <cell r="F79" t="str">
            <v>杉並区高井戸東１-1-16</v>
          </cell>
          <cell r="G79" t="str">
            <v>03-3303-0942</v>
          </cell>
          <cell r="H79" t="str">
            <v>03-3303-0942</v>
          </cell>
          <cell r="J79">
            <v>17900</v>
          </cell>
          <cell r="K79">
            <v>62</v>
          </cell>
        </row>
        <row r="80">
          <cell r="C80" t="str">
            <v>佐藤正俊</v>
          </cell>
          <cell r="D80" t="str">
            <v>ｻﾄｳﾏｻﾄｼ</v>
          </cell>
          <cell r="E80" t="str">
            <v>A</v>
          </cell>
          <cell r="F80" t="str">
            <v>板橋区大谷口北町78-2</v>
          </cell>
          <cell r="G80" t="str">
            <v>03-3956-2151</v>
          </cell>
          <cell r="H80" t="str">
            <v>03-3956-2151</v>
          </cell>
          <cell r="J80">
            <v>21139</v>
          </cell>
          <cell r="K80">
            <v>53</v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-gezan@googlegroups.com" TargetMode="External" /><Relationship Id="rId2" Type="http://schemas.openxmlformats.org/officeDocument/2006/relationships/hyperlink" Target="mailto:nerimayama_sankou_kanri@googlegroups.com" TargetMode="Externa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Relationship Id="rId2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-gezan@googlegroups.com" TargetMode="External" /><Relationship Id="rId2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-gezan@googlegroups.com" TargetMode="External" /><Relationship Id="rId2" Type="http://schemas.openxmlformats.org/officeDocument/2006/relationships/hyperlink" Target="mailto:nerimayama_sankou_kanri@googlegroups.com" TargetMode="External" /><Relationship Id="rId3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-gezan@googlegroups.com" TargetMode="External" /><Relationship Id="rId2" Type="http://schemas.openxmlformats.org/officeDocument/2006/relationships/hyperlink" Target="mailto:nerimayama_sankou_kanri@googlegroups.com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Relationship Id="rId2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Relationship Id="rId2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9"/>
  <sheetViews>
    <sheetView showZeros="0" tabSelected="1" view="pageBreakPreview" zoomScaleSheetLayoutView="100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E37" sqref="E37"/>
    </sheetView>
  </sheetViews>
  <sheetFormatPr defaultColWidth="9.00390625" defaultRowHeight="12.75"/>
  <cols>
    <col min="1" max="1" width="6.875" style="1" bestFit="1" customWidth="1"/>
    <col min="2" max="3" width="4.625" style="1" customWidth="1"/>
    <col min="4" max="4" width="4.625" style="1" hidden="1" customWidth="1"/>
    <col min="5" max="5" width="26.75390625" style="1" customWidth="1"/>
    <col min="6" max="6" width="30.25390625" style="1" customWidth="1"/>
    <col min="7" max="7" width="27.00390625" style="1" bestFit="1" customWidth="1"/>
    <col min="8" max="8" width="13.875" style="1" bestFit="1" customWidth="1"/>
    <col min="9" max="9" width="13.875" style="1" customWidth="1"/>
    <col min="10" max="10" width="14.00390625" style="1" customWidth="1"/>
    <col min="11" max="13" width="13.875" style="1" bestFit="1" customWidth="1"/>
    <col min="14" max="14" width="12.375" style="1" customWidth="1"/>
    <col min="15" max="15" width="12.625" style="1" customWidth="1"/>
    <col min="16" max="17" width="13.875" style="1" customWidth="1"/>
    <col min="18" max="24" width="0" style="1" hidden="1" customWidth="1"/>
    <col min="25" max="16384" width="9.125" style="1" customWidth="1"/>
  </cols>
  <sheetData>
    <row r="1" ht="12.75">
      <c r="E1" s="2"/>
    </row>
    <row r="2" spans="5:13" ht="12.75">
      <c r="E2" s="2" t="s">
        <v>274</v>
      </c>
      <c r="H2" s="43"/>
      <c r="I2" s="1" t="s">
        <v>2</v>
      </c>
      <c r="J2" s="44" t="s">
        <v>0</v>
      </c>
      <c r="K2" s="1" t="s">
        <v>1</v>
      </c>
      <c r="M2" s="3" t="s">
        <v>10</v>
      </c>
    </row>
    <row r="3" spans="5:17" s="4" customFormat="1" ht="12.75">
      <c r="E3" s="5"/>
      <c r="H3" s="45">
        <v>1</v>
      </c>
      <c r="I3" s="46">
        <v>2</v>
      </c>
      <c r="J3" s="47">
        <v>3</v>
      </c>
      <c r="K3" s="46">
        <v>4</v>
      </c>
      <c r="L3" s="46">
        <v>5</v>
      </c>
      <c r="M3" s="46">
        <v>6</v>
      </c>
      <c r="N3" s="46">
        <v>7</v>
      </c>
      <c r="O3" s="46">
        <v>8</v>
      </c>
      <c r="P3" s="46">
        <v>9</v>
      </c>
      <c r="Q3" s="46">
        <v>10</v>
      </c>
    </row>
    <row r="4" spans="1:17" s="6" customFormat="1" ht="12.75">
      <c r="A4" s="14" t="s">
        <v>14</v>
      </c>
      <c r="B4" s="15" t="s">
        <v>7</v>
      </c>
      <c r="C4" s="15" t="s">
        <v>8</v>
      </c>
      <c r="D4" s="15" t="s">
        <v>9</v>
      </c>
      <c r="E4" s="16" t="s">
        <v>3</v>
      </c>
      <c r="F4" s="14" t="s">
        <v>4</v>
      </c>
      <c r="G4" s="14" t="s">
        <v>5</v>
      </c>
      <c r="H4" s="310" t="s">
        <v>6</v>
      </c>
      <c r="I4" s="310"/>
      <c r="J4" s="310"/>
      <c r="K4" s="310"/>
      <c r="L4" s="310"/>
      <c r="M4" s="310"/>
      <c r="N4" s="310"/>
      <c r="O4" s="310"/>
      <c r="P4" s="310"/>
      <c r="Q4" s="310"/>
    </row>
    <row r="5" spans="1:24" s="11" customFormat="1" ht="13.5">
      <c r="A5" s="17">
        <v>1</v>
      </c>
      <c r="B5" s="8"/>
      <c r="C5" s="8"/>
      <c r="D5" s="7"/>
      <c r="E5" s="9" t="str">
        <f ca="1" t="shared" si="0" ref="E5:E26">INDIRECT($A5&amp;"!c5")</f>
        <v>2012/5/1～5/6</v>
      </c>
      <c r="F5" s="10" t="str">
        <f ca="1" t="shared" si="1" ref="F5:F26">INDIRECT($A5&amp;"!c3")</f>
        <v>北アルプス　槍ヶ岳、北穂高、奥穂高、西穂高、焼岳</v>
      </c>
      <c r="G5" s="10" t="str">
        <f ca="1" t="shared" si="2" ref="G5:G26">INDIRECT($A5&amp;"!c4")</f>
        <v>縦走</v>
      </c>
      <c r="H5" s="42" t="str">
        <f ca="1" t="shared" si="3" ref="H5:O7">INDIRECT($A5&amp;"!c"&amp;7+H$3)</f>
        <v>臼井 邦徳</v>
      </c>
      <c r="I5" s="42" t="str">
        <f ca="1" t="shared" si="3"/>
        <v>田村 広史</v>
      </c>
      <c r="J5" s="13" t="str">
        <f ca="1" t="shared" si="3"/>
        <v>杉山 悦子</v>
      </c>
      <c r="K5" s="13">
        <f ca="1" t="shared" si="3"/>
        <v>0</v>
      </c>
      <c r="L5" s="13">
        <f ca="1" t="shared" si="3"/>
        <v>0</v>
      </c>
      <c r="M5" s="13">
        <f ca="1" t="shared" si="3"/>
        <v>0</v>
      </c>
      <c r="N5" s="13">
        <f ca="1" t="shared" si="3"/>
        <v>0</v>
      </c>
      <c r="O5" s="13">
        <f ca="1" t="shared" si="3"/>
        <v>0</v>
      </c>
      <c r="P5" s="13"/>
      <c r="Q5" s="13"/>
      <c r="R5" s="18">
        <f ca="1" t="shared" si="4" ref="R5:X5">INDIRECT($A5&amp;"!c"&amp;7+R$3)</f>
        <v>0</v>
      </c>
      <c r="S5" s="18">
        <f ca="1" t="shared" si="4"/>
        <v>0</v>
      </c>
      <c r="T5" s="18">
        <f ca="1" t="shared" si="4"/>
        <v>0</v>
      </c>
      <c r="U5" s="18">
        <f ca="1" t="shared" si="4"/>
        <v>0</v>
      </c>
      <c r="V5" s="18">
        <f ca="1" t="shared" si="4"/>
        <v>0</v>
      </c>
      <c r="W5" s="18">
        <f ca="1" t="shared" si="4"/>
        <v>0</v>
      </c>
      <c r="X5" s="18">
        <f ca="1" t="shared" si="4"/>
        <v>0</v>
      </c>
    </row>
    <row r="6" spans="1:24" s="11" customFormat="1" ht="13.5">
      <c r="A6" s="17">
        <v>2</v>
      </c>
      <c r="B6" s="8">
        <v>31</v>
      </c>
      <c r="C6" s="8"/>
      <c r="D6" s="7"/>
      <c r="E6" s="9" t="str">
        <f ca="1" t="shared" si="0"/>
        <v>2012/5/1～5/2</v>
      </c>
      <c r="F6" s="10" t="str">
        <f ca="1" t="shared" si="1"/>
        <v>尾瀬至仏山</v>
      </c>
      <c r="G6" s="10" t="str">
        <f ca="1" t="shared" si="2"/>
        <v>山スキー</v>
      </c>
      <c r="H6" s="13" t="str">
        <f ca="1" t="shared" si="3"/>
        <v>杉山　義明</v>
      </c>
      <c r="I6" s="13" t="str">
        <f ca="1" t="shared" si="3"/>
        <v>奈良谷栄子</v>
      </c>
      <c r="J6" s="13" t="str">
        <f ca="1" t="shared" si="3"/>
        <v>森　武男</v>
      </c>
      <c r="K6" s="13" t="str">
        <f ca="1" t="shared" si="3"/>
        <v>藤井　正和</v>
      </c>
      <c r="L6" s="13" t="str">
        <f ca="1" t="shared" si="3"/>
        <v>小原千賀子</v>
      </c>
      <c r="M6" s="13" t="str">
        <f ca="1" t="shared" si="3"/>
        <v>広瀬　美樹</v>
      </c>
      <c r="N6" s="13">
        <f ca="1" t="shared" si="3"/>
        <v>0</v>
      </c>
      <c r="O6" s="13">
        <f ca="1" t="shared" si="3"/>
        <v>0</v>
      </c>
      <c r="P6" s="13"/>
      <c r="Q6" s="13"/>
      <c r="R6" s="49"/>
      <c r="S6" s="49"/>
      <c r="T6" s="49"/>
      <c r="U6" s="49"/>
      <c r="V6" s="49"/>
      <c r="W6" s="49"/>
      <c r="X6" s="49"/>
    </row>
    <row r="7" spans="1:24" s="11" customFormat="1" ht="13.5">
      <c r="A7" s="17">
        <v>3</v>
      </c>
      <c r="B7" s="8"/>
      <c r="C7" s="8"/>
      <c r="D7" s="7"/>
      <c r="E7" s="169" t="str">
        <f ca="1" t="shared" si="0"/>
        <v>５月２日～６日</v>
      </c>
      <c r="F7" s="170" t="str">
        <f ca="1" t="shared" si="1"/>
        <v>八甲田</v>
      </c>
      <c r="G7" s="170" t="str">
        <f ca="1" t="shared" si="2"/>
        <v>山スキー</v>
      </c>
      <c r="H7" s="18" t="str">
        <f ca="1" t="shared" si="3"/>
        <v>笛木 昭</v>
      </c>
      <c r="I7" s="18" t="str">
        <f ca="1" t="shared" si="3"/>
        <v>宿谷 猛</v>
      </c>
      <c r="J7" s="18" t="str">
        <f ca="1" t="shared" si="3"/>
        <v>江口 久美子</v>
      </c>
      <c r="K7" s="18" t="str">
        <f ca="1" t="shared" si="3"/>
        <v>佐久間 明子</v>
      </c>
      <c r="L7" s="18" t="str">
        <f ca="1" t="shared" si="3"/>
        <v>田辺 哲夫</v>
      </c>
      <c r="M7" s="18" t="str">
        <f ca="1" t="shared" si="3"/>
        <v>渋沢 潤一</v>
      </c>
      <c r="N7" s="18" t="str">
        <f ca="1" t="shared" si="3"/>
        <v>池田 克明</v>
      </c>
      <c r="O7" s="13">
        <f ca="1" t="shared" si="3"/>
        <v>0</v>
      </c>
      <c r="P7" s="13"/>
      <c r="Q7" s="13"/>
      <c r="R7" s="49"/>
      <c r="S7" s="49"/>
      <c r="T7" s="49"/>
      <c r="U7" s="49"/>
      <c r="V7" s="49"/>
      <c r="W7" s="49"/>
      <c r="X7" s="49"/>
    </row>
    <row r="8" spans="1:24" s="11" customFormat="1" ht="13.5">
      <c r="A8" s="17">
        <v>4</v>
      </c>
      <c r="B8" s="8">
        <v>30</v>
      </c>
      <c r="C8" s="8"/>
      <c r="D8" s="7"/>
      <c r="E8" s="9" t="str">
        <f ca="1" t="shared" si="0"/>
        <v>2012/5/3z～6</v>
      </c>
      <c r="F8" s="10" t="str">
        <f ca="1" t="shared" si="1"/>
        <v>北アルプス　槍ヶ岳</v>
      </c>
      <c r="G8" s="10" t="str">
        <f ca="1" t="shared" si="2"/>
        <v>正月に向けての下見山行</v>
      </c>
      <c r="H8" s="13" t="str">
        <f ca="1" t="shared" si="5" ref="H8:N13">INDIRECT($A8&amp;"!c"&amp;7+H$3)</f>
        <v>河崎 泰秀</v>
      </c>
      <c r="I8" s="13" t="str">
        <f ca="1" t="shared" si="5"/>
        <v>木下 光政</v>
      </c>
      <c r="J8" s="13" t="str">
        <f ca="1" t="shared" si="5"/>
        <v>草野 真</v>
      </c>
      <c r="K8" s="13">
        <f ca="1" t="shared" si="5"/>
        <v>0</v>
      </c>
      <c r="L8" s="13">
        <f ca="1" t="shared" si="5"/>
        <v>0</v>
      </c>
      <c r="M8" s="13">
        <f ca="1" t="shared" si="5"/>
        <v>0</v>
      </c>
      <c r="N8" s="13">
        <f ca="1" t="shared" si="5"/>
        <v>0</v>
      </c>
      <c r="O8" s="13"/>
      <c r="P8" s="13"/>
      <c r="Q8" s="13"/>
      <c r="R8" s="49"/>
      <c r="S8" s="49"/>
      <c r="T8" s="49"/>
      <c r="U8" s="49"/>
      <c r="V8" s="49"/>
      <c r="W8" s="49"/>
      <c r="X8" s="49"/>
    </row>
    <row r="9" spans="1:24" s="11" customFormat="1" ht="13.5">
      <c r="A9" s="17">
        <v>5</v>
      </c>
      <c r="B9" s="8"/>
      <c r="C9" s="8"/>
      <c r="D9" s="7"/>
      <c r="E9" s="9" t="str">
        <f ca="1" t="shared" si="0"/>
        <v>2012/5/3ｚ～5</v>
      </c>
      <c r="F9" s="10" t="str">
        <f ca="1" t="shared" si="1"/>
        <v>北ア・剱岳</v>
      </c>
      <c r="G9" s="10" t="str">
        <f ca="1" t="shared" si="2"/>
        <v>積雪期の剱岳登頂</v>
      </c>
      <c r="H9" s="13" t="str">
        <f ca="1" t="shared" si="5"/>
        <v>綱 忠彦</v>
      </c>
      <c r="I9" s="13" t="str">
        <f ca="1" t="shared" si="5"/>
        <v>三枝 葉子</v>
      </c>
      <c r="J9" s="13" t="str">
        <f ca="1" t="shared" si="5"/>
        <v>小路 久雄</v>
      </c>
      <c r="K9" s="13">
        <f ca="1" t="shared" si="5"/>
        <v>0</v>
      </c>
      <c r="L9" s="13">
        <f ca="1" t="shared" si="5"/>
        <v>0</v>
      </c>
      <c r="M9" s="13">
        <f ca="1" t="shared" si="5"/>
        <v>0</v>
      </c>
      <c r="N9" s="13">
        <f ca="1" t="shared" si="5"/>
        <v>0</v>
      </c>
      <c r="O9" s="13"/>
      <c r="P9" s="13"/>
      <c r="Q9" s="13"/>
      <c r="R9" s="49"/>
      <c r="S9" s="49"/>
      <c r="T9" s="49"/>
      <c r="U9" s="49"/>
      <c r="V9" s="49"/>
      <c r="W9" s="49"/>
      <c r="X9" s="49"/>
    </row>
    <row r="10" spans="1:24" s="11" customFormat="1" ht="13.5">
      <c r="A10" s="17">
        <v>6</v>
      </c>
      <c r="B10" s="8"/>
      <c r="C10" s="8"/>
      <c r="D10" s="7"/>
      <c r="E10" s="9" t="str">
        <f ca="1" t="shared" si="0"/>
        <v>５月３～５日</v>
      </c>
      <c r="F10" s="10" t="str">
        <f ca="1" t="shared" si="1"/>
        <v>石鎚山</v>
      </c>
      <c r="G10" s="10" t="str">
        <f ca="1" t="shared" si="2"/>
        <v>ハイキング</v>
      </c>
      <c r="H10" s="13" t="str">
        <f ca="1" t="shared" si="5"/>
        <v>山中 八千代</v>
      </c>
      <c r="I10" s="42" t="str">
        <f ca="1" t="shared" si="5"/>
        <v>山中 芳樹</v>
      </c>
      <c r="J10" s="13">
        <f ca="1" t="shared" si="5"/>
        <v>0</v>
      </c>
      <c r="K10" s="13">
        <f ca="1" t="shared" si="5"/>
        <v>0</v>
      </c>
      <c r="L10" s="13">
        <f ca="1" t="shared" si="5"/>
        <v>0</v>
      </c>
      <c r="M10" s="13">
        <f ca="1" t="shared" si="5"/>
        <v>0</v>
      </c>
      <c r="N10" s="13">
        <f ca="1" t="shared" si="5"/>
        <v>0</v>
      </c>
      <c r="O10" s="13"/>
      <c r="P10" s="13"/>
      <c r="Q10" s="13"/>
      <c r="R10" s="49"/>
      <c r="S10" s="49"/>
      <c r="T10" s="49"/>
      <c r="U10" s="49"/>
      <c r="V10" s="49"/>
      <c r="W10" s="49"/>
      <c r="X10" s="49"/>
    </row>
    <row r="11" spans="1:24" s="11" customFormat="1" ht="13.5">
      <c r="A11" s="17">
        <v>7</v>
      </c>
      <c r="B11" s="8"/>
      <c r="C11" s="8"/>
      <c r="D11" s="7"/>
      <c r="E11" s="9" t="str">
        <f ca="1" t="shared" si="0"/>
        <v>2012/5/4z～6</v>
      </c>
      <c r="F11" s="10" t="str">
        <f ca="1" t="shared" si="1"/>
        <v>小川山・湯川</v>
      </c>
      <c r="G11" s="10" t="str">
        <f ca="1" t="shared" si="2"/>
        <v>フリークライミング</v>
      </c>
      <c r="H11" s="13" t="str">
        <f ca="1" t="shared" si="5"/>
        <v>木下 好美</v>
      </c>
      <c r="I11" s="42" t="str">
        <f ca="1" t="shared" si="5"/>
        <v>内藤 茂木</v>
      </c>
      <c r="J11" s="13">
        <f ca="1" t="shared" si="5"/>
        <v>0</v>
      </c>
      <c r="K11" s="13">
        <f ca="1" t="shared" si="5"/>
        <v>0</v>
      </c>
      <c r="L11" s="13">
        <f ca="1" t="shared" si="5"/>
        <v>0</v>
      </c>
      <c r="M11" s="13">
        <f ca="1" t="shared" si="5"/>
        <v>0</v>
      </c>
      <c r="N11" s="13">
        <f ca="1" t="shared" si="5"/>
        <v>0</v>
      </c>
      <c r="O11" s="13"/>
      <c r="P11" s="13"/>
      <c r="Q11" s="13"/>
      <c r="R11" s="49"/>
      <c r="S11" s="49"/>
      <c r="T11" s="49"/>
      <c r="U11" s="49"/>
      <c r="V11" s="49"/>
      <c r="W11" s="49"/>
      <c r="X11" s="49"/>
    </row>
    <row r="12" spans="1:24" s="11" customFormat="1" ht="13.5">
      <c r="A12" s="17">
        <v>8</v>
      </c>
      <c r="B12" s="8"/>
      <c r="C12" s="8"/>
      <c r="D12" s="7"/>
      <c r="E12" s="169">
        <f ca="1" t="shared" si="0"/>
        <v>41033</v>
      </c>
      <c r="F12" s="170" t="str">
        <f ca="1" t="shared" si="1"/>
        <v>奥多摩・八丁山</v>
      </c>
      <c r="G12" s="170" t="str">
        <f ca="1" t="shared" si="2"/>
        <v>ハイキング</v>
      </c>
      <c r="H12" s="18" t="str">
        <f ca="1" t="shared" si="5"/>
        <v>青山 俊明</v>
      </c>
      <c r="I12" s="210" t="str">
        <f ca="1" t="shared" si="5"/>
        <v>山口晴弥</v>
      </c>
      <c r="J12" s="13">
        <f ca="1" t="shared" si="5"/>
        <v>0</v>
      </c>
      <c r="K12" s="13">
        <f ca="1" t="shared" si="5"/>
        <v>0</v>
      </c>
      <c r="L12" s="13">
        <f ca="1" t="shared" si="5"/>
        <v>0</v>
      </c>
      <c r="M12" s="13">
        <f ca="1" t="shared" si="5"/>
        <v>0</v>
      </c>
      <c r="N12" s="13">
        <f ca="1" t="shared" si="5"/>
        <v>0</v>
      </c>
      <c r="O12" s="13"/>
      <c r="P12" s="13"/>
      <c r="Q12" s="13"/>
      <c r="R12" s="49"/>
      <c r="S12" s="49"/>
      <c r="T12" s="49"/>
      <c r="U12" s="49"/>
      <c r="V12" s="49"/>
      <c r="W12" s="49"/>
      <c r="X12" s="49"/>
    </row>
    <row r="13" spans="1:24" s="11" customFormat="1" ht="13.5">
      <c r="A13" s="17">
        <v>9</v>
      </c>
      <c r="B13" s="8">
        <v>32</v>
      </c>
      <c r="C13" s="8"/>
      <c r="D13" s="7"/>
      <c r="E13" s="9">
        <f ca="1" t="shared" si="0"/>
        <v>41033</v>
      </c>
      <c r="F13" s="10" t="str">
        <f ca="1" t="shared" si="1"/>
        <v>伊豆ケ岳</v>
      </c>
      <c r="G13" s="10" t="str">
        <f ca="1" t="shared" si="2"/>
        <v>ハイキング</v>
      </c>
      <c r="H13" s="13" t="str">
        <f ca="1" t="shared" si="5"/>
        <v>青山 俊明</v>
      </c>
      <c r="I13" s="42" t="str">
        <f ca="1" t="shared" si="5"/>
        <v>山口晴弥</v>
      </c>
      <c r="J13" s="13">
        <f ca="1" t="shared" si="5"/>
        <v>0</v>
      </c>
      <c r="K13" s="13">
        <f ca="1" t="shared" si="5"/>
        <v>0</v>
      </c>
      <c r="L13" s="13">
        <f ca="1" t="shared" si="5"/>
        <v>0</v>
      </c>
      <c r="M13" s="13">
        <f ca="1" t="shared" si="5"/>
        <v>0</v>
      </c>
      <c r="N13" s="13">
        <f ca="1" t="shared" si="5"/>
        <v>0</v>
      </c>
      <c r="O13" s="13"/>
      <c r="P13" s="13"/>
      <c r="Q13" s="13"/>
      <c r="R13" s="49"/>
      <c r="S13" s="49"/>
      <c r="T13" s="49"/>
      <c r="U13" s="49"/>
      <c r="V13" s="49"/>
      <c r="W13" s="49"/>
      <c r="X13" s="49"/>
    </row>
    <row r="14" spans="1:24" s="11" customFormat="1" ht="13.5">
      <c r="A14" s="17">
        <v>10</v>
      </c>
      <c r="B14" s="8">
        <v>34</v>
      </c>
      <c r="C14" s="8"/>
      <c r="D14" s="7"/>
      <c r="E14" s="9">
        <f ca="1" t="shared" si="0"/>
        <v>41035</v>
      </c>
      <c r="F14" s="10" t="str">
        <f ca="1" t="shared" si="1"/>
        <v>岩木山</v>
      </c>
      <c r="G14" s="10" t="str">
        <f ca="1" t="shared" si="2"/>
        <v>岩木山の登頂</v>
      </c>
      <c r="H14" s="13" t="str">
        <f ca="1" t="shared" si="6" ref="H14:M26">INDIRECT($A14&amp;"!c"&amp;7+H$3)</f>
        <v>千頭和　亮</v>
      </c>
      <c r="I14" s="13">
        <f ca="1" t="shared" si="6"/>
        <v>0</v>
      </c>
      <c r="J14" s="13">
        <f ca="1" t="shared" si="6"/>
        <v>0</v>
      </c>
      <c r="K14" s="13">
        <f ca="1" t="shared" si="6"/>
        <v>0</v>
      </c>
      <c r="L14" s="13">
        <f ca="1" t="shared" si="6"/>
        <v>0</v>
      </c>
      <c r="M14" s="13">
        <f ca="1" t="shared" si="6"/>
        <v>0</v>
      </c>
      <c r="N14" s="13"/>
      <c r="O14" s="13"/>
      <c r="P14" s="13"/>
      <c r="Q14" s="13"/>
      <c r="R14" s="49"/>
      <c r="S14" s="49"/>
      <c r="T14" s="49"/>
      <c r="U14" s="49"/>
      <c r="V14" s="49"/>
      <c r="W14" s="49"/>
      <c r="X14" s="49"/>
    </row>
    <row r="15" spans="1:24" s="11" customFormat="1" ht="13.5">
      <c r="A15" s="17">
        <v>11</v>
      </c>
      <c r="B15" s="8">
        <v>33</v>
      </c>
      <c r="C15" s="8"/>
      <c r="D15" s="7"/>
      <c r="E15" s="9">
        <f ca="1" t="shared" si="0"/>
        <v>41035</v>
      </c>
      <c r="F15" s="10" t="str">
        <f ca="1" t="shared" si="1"/>
        <v>奥武蔵・日和田山周辺</v>
      </c>
      <c r="G15" s="10" t="str">
        <f ca="1" t="shared" si="2"/>
        <v>オリエンテーリング</v>
      </c>
      <c r="H15" s="13" t="str">
        <f ca="1" t="shared" si="6"/>
        <v>青山 俊明</v>
      </c>
      <c r="I15" s="42">
        <f ca="1" t="shared" si="6"/>
        <v>0</v>
      </c>
      <c r="J15" s="42">
        <f ca="1" t="shared" si="6"/>
        <v>0</v>
      </c>
      <c r="K15" s="42">
        <f ca="1" t="shared" si="6"/>
        <v>0</v>
      </c>
      <c r="L15" s="13">
        <f ca="1" t="shared" si="6"/>
        <v>0</v>
      </c>
      <c r="M15" s="13">
        <f ca="1" t="shared" si="6"/>
        <v>0</v>
      </c>
      <c r="N15" s="13"/>
      <c r="O15" s="13"/>
      <c r="P15" s="13"/>
      <c r="Q15" s="13"/>
      <c r="R15" s="49"/>
      <c r="S15" s="49"/>
      <c r="T15" s="49"/>
      <c r="U15" s="49"/>
      <c r="V15" s="49"/>
      <c r="W15" s="49"/>
      <c r="X15" s="49"/>
    </row>
    <row r="16" spans="1:24" s="11" customFormat="1" ht="13.5">
      <c r="A16" s="17">
        <v>12</v>
      </c>
      <c r="B16" s="8"/>
      <c r="C16" s="8"/>
      <c r="D16" s="7"/>
      <c r="E16" s="9">
        <f ca="1" t="shared" si="0"/>
        <v>41041</v>
      </c>
      <c r="F16" s="10" t="str">
        <f ca="1" t="shared" si="1"/>
        <v>北アルプス・乗鞍岳</v>
      </c>
      <c r="G16" s="10" t="str">
        <f ca="1" t="shared" si="2"/>
        <v>山スキー</v>
      </c>
      <c r="H16" s="13" t="str">
        <f ca="1" t="shared" si="6"/>
        <v>広瀬 美樹</v>
      </c>
      <c r="I16" s="42" t="str">
        <f ca="1" t="shared" si="6"/>
        <v>田先幸一</v>
      </c>
      <c r="J16" s="42" t="str">
        <f ca="1" t="shared" si="6"/>
        <v>清水誠</v>
      </c>
      <c r="K16" s="42" t="str">
        <f ca="1" t="shared" si="6"/>
        <v>田中義行</v>
      </c>
      <c r="L16" s="13">
        <f ca="1" t="shared" si="6"/>
        <v>0</v>
      </c>
      <c r="M16" s="13">
        <f ca="1" t="shared" si="6"/>
        <v>0</v>
      </c>
      <c r="N16" s="13"/>
      <c r="O16" s="13"/>
      <c r="P16" s="13"/>
      <c r="Q16" s="13"/>
      <c r="R16" s="49"/>
      <c r="S16" s="49"/>
      <c r="T16" s="49"/>
      <c r="U16" s="49"/>
      <c r="V16" s="49"/>
      <c r="W16" s="49"/>
      <c r="X16" s="49"/>
    </row>
    <row r="17" spans="1:24" s="11" customFormat="1" ht="13.5">
      <c r="A17" s="17">
        <v>13</v>
      </c>
      <c r="B17" s="8"/>
      <c r="C17" s="8"/>
      <c r="D17" s="7"/>
      <c r="E17" s="9">
        <f ca="1" t="shared" si="0"/>
        <v>41041</v>
      </c>
      <c r="F17" s="10" t="str">
        <f ca="1" t="shared" si="1"/>
        <v>奥武蔵　日和田山の岩場</v>
      </c>
      <c r="G17" s="10" t="str">
        <f ca="1" t="shared" si="2"/>
        <v>岩トレ</v>
      </c>
      <c r="H17" s="13" t="str">
        <f ca="1" t="shared" si="6"/>
        <v>綱 忠彦</v>
      </c>
      <c r="I17" s="13" t="str">
        <f ca="1" t="shared" si="6"/>
        <v>千頭和 亮</v>
      </c>
      <c r="J17" s="13" t="str">
        <f ca="1" t="shared" si="6"/>
        <v>小路 久雄</v>
      </c>
      <c r="K17" s="13">
        <f ca="1" t="shared" si="6"/>
        <v>0</v>
      </c>
      <c r="L17" s="13">
        <f ca="1" t="shared" si="6"/>
        <v>0</v>
      </c>
      <c r="M17" s="13">
        <f ca="1" t="shared" si="6"/>
        <v>0</v>
      </c>
      <c r="N17" s="13"/>
      <c r="O17" s="13"/>
      <c r="P17" s="13"/>
      <c r="Q17" s="13"/>
      <c r="R17" s="49"/>
      <c r="S17" s="49"/>
      <c r="T17" s="49"/>
      <c r="U17" s="49"/>
      <c r="V17" s="49"/>
      <c r="W17" s="49"/>
      <c r="X17" s="49"/>
    </row>
    <row r="18" spans="1:24" s="11" customFormat="1" ht="13.5">
      <c r="A18" s="17">
        <v>14</v>
      </c>
      <c r="B18" s="8"/>
      <c r="C18" s="8"/>
      <c r="D18" s="7"/>
      <c r="E18" s="9" t="str">
        <f ca="1" t="shared" si="0"/>
        <v>2012/05/12～13</v>
      </c>
      <c r="F18" s="10" t="str">
        <f ca="1" t="shared" si="1"/>
        <v>富士山　富士宮ルート　</v>
      </c>
      <c r="G18" s="10" t="str">
        <f ca="1" t="shared" si="2"/>
        <v>山スキー　スキー協主催富士山大滑降に参加</v>
      </c>
      <c r="H18" s="13" t="str">
        <f ca="1" t="shared" si="6"/>
        <v>木下 光政</v>
      </c>
      <c r="I18" s="13" t="str">
        <f ca="1" t="shared" si="6"/>
        <v>奈良谷 栄子</v>
      </c>
      <c r="J18" s="13" t="str">
        <f ca="1" t="shared" si="6"/>
        <v>笛木 昭</v>
      </c>
      <c r="K18" s="13">
        <f ca="1" t="shared" si="6"/>
        <v>0</v>
      </c>
      <c r="L18" s="13">
        <f ca="1" t="shared" si="6"/>
        <v>0</v>
      </c>
      <c r="M18" s="13">
        <f ca="1" t="shared" si="6"/>
        <v>0</v>
      </c>
      <c r="N18" s="13"/>
      <c r="O18" s="13"/>
      <c r="P18" s="13"/>
      <c r="Q18" s="13"/>
      <c r="R18" s="49"/>
      <c r="S18" s="49"/>
      <c r="T18" s="49"/>
      <c r="U18" s="49"/>
      <c r="V18" s="49"/>
      <c r="W18" s="49"/>
      <c r="X18" s="49"/>
    </row>
    <row r="19" spans="1:24" s="11" customFormat="1" ht="13.5">
      <c r="A19" s="17">
        <v>15</v>
      </c>
      <c r="B19" s="8"/>
      <c r="C19" s="8"/>
      <c r="D19" s="7"/>
      <c r="E19" s="9" t="str">
        <f ca="1" t="shared" si="0"/>
        <v>2012/5/12～5/13</v>
      </c>
      <c r="F19" s="10" t="str">
        <f ca="1" t="shared" si="1"/>
        <v>西上州　二子山　両神山</v>
      </c>
      <c r="G19" s="10" t="str">
        <f ca="1" t="shared" si="2"/>
        <v>ハイキング</v>
      </c>
      <c r="H19" s="13" t="str">
        <f ca="1" t="shared" si="6"/>
        <v>杉山 悦子</v>
      </c>
      <c r="I19" s="42" t="str">
        <f ca="1" t="shared" si="6"/>
        <v>三室直樹</v>
      </c>
      <c r="J19" s="42" t="str">
        <f ca="1" t="shared" si="6"/>
        <v>若山光国</v>
      </c>
      <c r="K19" s="13">
        <f ca="1" t="shared" si="6"/>
        <v>0</v>
      </c>
      <c r="L19" s="13">
        <f ca="1" t="shared" si="6"/>
        <v>0</v>
      </c>
      <c r="M19" s="13">
        <f ca="1" t="shared" si="6"/>
        <v>0</v>
      </c>
      <c r="N19" s="13"/>
      <c r="O19" s="13"/>
      <c r="P19" s="13"/>
      <c r="Q19" s="13"/>
      <c r="R19" s="49"/>
      <c r="S19" s="49"/>
      <c r="T19" s="49"/>
      <c r="U19" s="49"/>
      <c r="V19" s="49"/>
      <c r="W19" s="49"/>
      <c r="X19" s="49"/>
    </row>
    <row r="20" spans="1:24" s="11" customFormat="1" ht="13.5">
      <c r="A20" s="17">
        <v>16</v>
      </c>
      <c r="B20" s="8"/>
      <c r="C20" s="8"/>
      <c r="D20" s="7"/>
      <c r="E20" s="9" t="str">
        <f ca="1" t="shared" si="0"/>
        <v>2012/5/12～13</v>
      </c>
      <c r="F20" s="10" t="str">
        <f ca="1" t="shared" si="1"/>
        <v>湯川・立岡山左岩稜</v>
      </c>
      <c r="G20" s="10" t="str">
        <f ca="1" t="shared" si="2"/>
        <v>フリークライミング</v>
      </c>
      <c r="H20" s="13" t="str">
        <f ca="1" t="shared" si="6"/>
        <v>木下 好美</v>
      </c>
      <c r="I20" s="42" t="str">
        <f ca="1" t="shared" si="6"/>
        <v>岩瀬 清</v>
      </c>
      <c r="J20" s="13">
        <f ca="1" t="shared" si="6"/>
        <v>0</v>
      </c>
      <c r="K20" s="13">
        <f ca="1" t="shared" si="6"/>
        <v>0</v>
      </c>
      <c r="L20" s="13">
        <f ca="1" t="shared" si="6"/>
        <v>0</v>
      </c>
      <c r="M20" s="13">
        <f ca="1" t="shared" si="6"/>
        <v>0</v>
      </c>
      <c r="N20" s="13"/>
      <c r="O20" s="13"/>
      <c r="P20" s="13"/>
      <c r="Q20" s="13"/>
      <c r="R20" s="49"/>
      <c r="S20" s="49"/>
      <c r="T20" s="49"/>
      <c r="U20" s="49"/>
      <c r="V20" s="49"/>
      <c r="W20" s="49"/>
      <c r="X20" s="49"/>
    </row>
    <row r="21" spans="1:24" s="11" customFormat="1" ht="13.5">
      <c r="A21" s="17">
        <v>17</v>
      </c>
      <c r="B21" s="8"/>
      <c r="C21" s="8"/>
      <c r="D21" s="7"/>
      <c r="E21" s="9" t="str">
        <f ca="1" t="shared" si="0"/>
        <v>2012年5月12日(土)～13日(日)</v>
      </c>
      <c r="F21" s="10" t="str">
        <f ca="1" t="shared" si="1"/>
        <v>群馬県中之条町・有笠山、埼玉県小鹿野町・二子山</v>
      </c>
      <c r="G21" s="10" t="str">
        <f ca="1" t="shared" si="2"/>
        <v>フリークライミング</v>
      </c>
      <c r="H21" s="13" t="str">
        <f ca="1" t="shared" si="6"/>
        <v>関口 実</v>
      </c>
      <c r="I21" s="13" t="str">
        <f ca="1" t="shared" si="6"/>
        <v>入澤 一之</v>
      </c>
      <c r="J21" s="13">
        <f ca="1" t="shared" si="6"/>
        <v>0</v>
      </c>
      <c r="K21" s="13">
        <f ca="1" t="shared" si="6"/>
        <v>0</v>
      </c>
      <c r="L21" s="13">
        <f ca="1" t="shared" si="6"/>
        <v>0</v>
      </c>
      <c r="M21" s="13">
        <f ca="1" t="shared" si="6"/>
        <v>0</v>
      </c>
      <c r="N21" s="13"/>
      <c r="O21" s="13"/>
      <c r="P21" s="13"/>
      <c r="Q21" s="13"/>
      <c r="R21" s="49"/>
      <c r="S21" s="49"/>
      <c r="T21" s="49"/>
      <c r="U21" s="49"/>
      <c r="V21" s="49"/>
      <c r="W21" s="49"/>
      <c r="X21" s="49"/>
    </row>
    <row r="22" spans="1:24" s="11" customFormat="1" ht="13.5">
      <c r="A22" s="17">
        <v>18</v>
      </c>
      <c r="B22" s="8">
        <v>35</v>
      </c>
      <c r="C22" s="8"/>
      <c r="D22" s="7"/>
      <c r="E22" s="9">
        <f ca="1" t="shared" si="0"/>
        <v>41042</v>
      </c>
      <c r="F22" s="10" t="str">
        <f ca="1" t="shared" si="1"/>
        <v>日光　鳴虫山</v>
      </c>
      <c r="G22" s="10" t="str">
        <f ca="1" t="shared" si="2"/>
        <v>グルッペ山脈</v>
      </c>
      <c r="H22" s="13" t="str">
        <f ca="1" t="shared" si="6"/>
        <v>田中　修</v>
      </c>
      <c r="I22" s="42" t="str">
        <f ca="1" t="shared" si="6"/>
        <v>江口久美子</v>
      </c>
      <c r="J22" s="42" t="str">
        <f ca="1" t="shared" si="6"/>
        <v>岡根祥子</v>
      </c>
      <c r="K22" s="42" t="str">
        <f ca="1" t="shared" si="6"/>
        <v>佐久間明子</v>
      </c>
      <c r="L22" s="13">
        <f ca="1" t="shared" si="6"/>
        <v>0</v>
      </c>
      <c r="M22" s="13">
        <f ca="1" t="shared" si="6"/>
        <v>0</v>
      </c>
      <c r="N22" s="13"/>
      <c r="O22" s="13"/>
      <c r="P22" s="13"/>
      <c r="Q22" s="13"/>
      <c r="R22" s="49"/>
      <c r="S22" s="49"/>
      <c r="T22" s="49"/>
      <c r="U22" s="49"/>
      <c r="V22" s="49"/>
      <c r="W22" s="49"/>
      <c r="X22" s="49"/>
    </row>
    <row r="23" spans="1:24" s="11" customFormat="1" ht="13.5">
      <c r="A23" s="17">
        <v>19</v>
      </c>
      <c r="B23" s="8"/>
      <c r="C23" s="8"/>
      <c r="D23" s="7"/>
      <c r="E23" s="9">
        <f ca="1" t="shared" si="0"/>
        <v>41042</v>
      </c>
      <c r="F23" s="10" t="str">
        <f ca="1" t="shared" si="1"/>
        <v>鷹取山</v>
      </c>
      <c r="G23" s="10" t="str">
        <f ca="1" t="shared" si="2"/>
        <v>登山学校実習Ⅲ</v>
      </c>
      <c r="H23" s="13" t="str">
        <f ca="1" t="shared" si="6"/>
        <v>本間　慎吾</v>
      </c>
      <c r="I23" s="13" t="str">
        <f ca="1" t="shared" si="6"/>
        <v>加藤　正之</v>
      </c>
      <c r="J23" s="42" t="str">
        <f ca="1" t="shared" si="6"/>
        <v>増田　一政</v>
      </c>
      <c r="K23" s="42" t="str">
        <f ca="1" t="shared" si="6"/>
        <v>岩瀬　清</v>
      </c>
      <c r="L23" s="13">
        <f ca="1" t="shared" si="6"/>
        <v>0</v>
      </c>
      <c r="M23" s="13">
        <f ca="1" t="shared" si="6"/>
        <v>0</v>
      </c>
      <c r="N23" s="13"/>
      <c r="O23" s="13"/>
      <c r="P23" s="13"/>
      <c r="Q23" s="13"/>
      <c r="R23" s="49"/>
      <c r="S23" s="49"/>
      <c r="T23" s="49"/>
      <c r="U23" s="49"/>
      <c r="V23" s="49"/>
      <c r="W23" s="49"/>
      <c r="X23" s="49"/>
    </row>
    <row r="24" spans="1:24" s="11" customFormat="1" ht="13.5">
      <c r="A24" s="17">
        <v>20</v>
      </c>
      <c r="B24" s="8"/>
      <c r="C24" s="8"/>
      <c r="D24" s="7"/>
      <c r="E24" s="9">
        <f ca="1" t="shared" si="0"/>
        <v>41042</v>
      </c>
      <c r="F24" s="10" t="str">
        <f ca="1" t="shared" si="1"/>
        <v>奥武蔵・日和田山の岩場</v>
      </c>
      <c r="G24" s="10" t="str">
        <f ca="1" t="shared" si="2"/>
        <v>岩トレ</v>
      </c>
      <c r="H24" s="13" t="str">
        <f ca="1" t="shared" si="6"/>
        <v>綱 忠彦</v>
      </c>
      <c r="I24" s="13" t="str">
        <f ca="1" t="shared" si="6"/>
        <v>三枝 葉子</v>
      </c>
      <c r="J24" s="42">
        <f ca="1" t="shared" si="6"/>
        <v>0</v>
      </c>
      <c r="K24" s="42">
        <f ca="1" t="shared" si="6"/>
        <v>0</v>
      </c>
      <c r="L24" s="13">
        <f ca="1" t="shared" si="6"/>
        <v>0</v>
      </c>
      <c r="M24" s="13">
        <f ca="1" t="shared" si="6"/>
        <v>0</v>
      </c>
      <c r="N24" s="13"/>
      <c r="O24" s="13"/>
      <c r="P24" s="13"/>
      <c r="Q24" s="13"/>
      <c r="R24" s="49"/>
      <c r="S24" s="49"/>
      <c r="T24" s="49"/>
      <c r="U24" s="49"/>
      <c r="V24" s="49"/>
      <c r="W24" s="49"/>
      <c r="X24" s="49"/>
    </row>
    <row r="25" spans="1:24" s="11" customFormat="1" ht="13.5">
      <c r="A25" s="17">
        <v>21</v>
      </c>
      <c r="B25" s="8"/>
      <c r="C25" s="8"/>
      <c r="D25" s="7"/>
      <c r="E25" s="169">
        <f ca="1" t="shared" si="0"/>
        <v>41046</v>
      </c>
      <c r="F25" s="170" t="str">
        <f ca="1" t="shared" si="1"/>
        <v>奥武蔵　日和田山の岩場</v>
      </c>
      <c r="G25" s="170" t="str">
        <f ca="1" t="shared" si="2"/>
        <v>クライミング</v>
      </c>
      <c r="H25" s="18" t="str">
        <f ca="1" t="shared" si="6"/>
        <v>綱 忠彦</v>
      </c>
      <c r="I25" s="18" t="str">
        <f ca="1" t="shared" si="6"/>
        <v>井上 正也</v>
      </c>
      <c r="J25" s="13">
        <f ca="1" t="shared" si="6"/>
        <v>0</v>
      </c>
      <c r="K25" s="13">
        <f ca="1" t="shared" si="6"/>
        <v>0</v>
      </c>
      <c r="L25" s="13">
        <f ca="1" t="shared" si="6"/>
        <v>0</v>
      </c>
      <c r="M25" s="13">
        <f ca="1" t="shared" si="6"/>
        <v>0</v>
      </c>
      <c r="N25" s="13">
        <f ca="1">INDIRECT($A25&amp;"!c"&amp;7+N$3)</f>
        <v>0</v>
      </c>
      <c r="O25" s="13">
        <f ca="1">INDIRECT($A25&amp;"!c"&amp;7+O$3)</f>
        <v>0</v>
      </c>
      <c r="P25" s="13"/>
      <c r="Q25" s="13">
        <f ca="1">INDIRECT($A25&amp;"!c"&amp;7+Q$3)</f>
        <v>0</v>
      </c>
      <c r="R25" s="49"/>
      <c r="S25" s="49"/>
      <c r="T25" s="49"/>
      <c r="U25" s="49"/>
      <c r="V25" s="49"/>
      <c r="W25" s="49"/>
      <c r="X25" s="49"/>
    </row>
    <row r="26" spans="1:24" s="11" customFormat="1" ht="13.5">
      <c r="A26" s="17">
        <v>22</v>
      </c>
      <c r="B26" s="8"/>
      <c r="C26" s="8"/>
      <c r="D26" s="7"/>
      <c r="E26" s="9" t="str">
        <f ca="1" t="shared" si="0"/>
        <v>２０１２年５月２０日</v>
      </c>
      <c r="F26" s="10" t="str">
        <f ca="1" t="shared" si="1"/>
        <v>足尾銅山</v>
      </c>
      <c r="G26" s="10" t="str">
        <f ca="1" t="shared" si="2"/>
        <v>４０周年記念植樹</v>
      </c>
      <c r="H26" s="13" t="str">
        <f ca="1" t="shared" si="6"/>
        <v>加藤 正嗣</v>
      </c>
      <c r="I26" s="13" t="str">
        <f ca="1" t="shared" si="6"/>
        <v>笛木 昭</v>
      </c>
      <c r="J26" s="13" t="str">
        <f ca="1" t="shared" si="6"/>
        <v>宿谷 猛</v>
      </c>
      <c r="K26" s="13" t="str">
        <f ca="1" t="shared" si="6"/>
        <v>林 とよ子</v>
      </c>
      <c r="L26" s="13" t="str">
        <f ca="1" t="shared" si="6"/>
        <v>玉林 定治郎</v>
      </c>
      <c r="M26" s="13" t="str">
        <f ca="1" t="shared" si="6"/>
        <v>田中 修</v>
      </c>
      <c r="N26" s="13" t="str">
        <f ca="1">INDIRECT($A26&amp;"!c"&amp;7+N$3)</f>
        <v>江口 久美子</v>
      </c>
      <c r="O26" s="13" t="str">
        <f ca="1">INDIRECT($A26&amp;"!c"&amp;7+O$3)</f>
        <v>長尾 克子</v>
      </c>
      <c r="P26" s="13" t="str">
        <f ca="1">INDIRECT($A26&amp;"!c"&amp;7+P$3)</f>
        <v>佐久間 明子</v>
      </c>
      <c r="Q26" s="13" t="str">
        <f ca="1">INDIRECT($A26&amp;"!c"&amp;7+Q$3)</f>
        <v>内田 ふみ子</v>
      </c>
      <c r="R26" s="13">
        <f ca="1" t="shared" si="7" ref="R26:X26">INDIRECT($A26&amp;"!c"&amp;7+R$3)</f>
        <v>0</v>
      </c>
      <c r="S26" s="13">
        <f ca="1" t="shared" si="7"/>
        <v>0</v>
      </c>
      <c r="T26" s="13">
        <f ca="1" t="shared" si="7"/>
        <v>0</v>
      </c>
      <c r="U26" s="13">
        <f ca="1" t="shared" si="7"/>
        <v>0</v>
      </c>
      <c r="V26" s="13">
        <f ca="1" t="shared" si="7"/>
        <v>0</v>
      </c>
      <c r="W26" s="13">
        <f ca="1" t="shared" si="7"/>
        <v>0</v>
      </c>
      <c r="X26" s="13">
        <f ca="1" t="shared" si="7"/>
        <v>0</v>
      </c>
    </row>
    <row r="27" spans="1:22" s="11" customFormat="1" ht="13.5">
      <c r="A27" s="17"/>
      <c r="B27" s="8"/>
      <c r="C27" s="8"/>
      <c r="D27" s="7"/>
      <c r="E27" s="9"/>
      <c r="F27" s="10"/>
      <c r="G27" s="10"/>
      <c r="H27" s="13" t="str">
        <f ca="1">INDIRECT($A26&amp;"!c"&amp;17+H$3)</f>
        <v>西沢 清</v>
      </c>
      <c r="I27" s="13" t="str">
        <f ca="1" t="shared" si="8" ref="I27:Q27">INDIRECT($A26&amp;"!c"&amp;17+I$3)</f>
        <v>田辺 哲夫</v>
      </c>
      <c r="J27" s="13" t="str">
        <f ca="1" t="shared" si="8"/>
        <v>奈良谷 栄子</v>
      </c>
      <c r="K27" s="13" t="str">
        <f ca="1" t="shared" si="8"/>
        <v>奈良谷弦 </v>
      </c>
      <c r="L27" s="13" t="str">
        <f ca="1" t="shared" si="8"/>
        <v>佐藤 誠</v>
      </c>
      <c r="M27" s="13" t="str">
        <f ca="1" t="shared" si="8"/>
        <v>河野 千鶴子</v>
      </c>
      <c r="N27" s="13" t="str">
        <f ca="1" t="shared" si="8"/>
        <v>高木 貢一</v>
      </c>
      <c r="O27" s="13" t="str">
        <f ca="1" t="shared" si="8"/>
        <v>渋沢 潤一</v>
      </c>
      <c r="P27" s="13" t="str">
        <f ca="1" t="shared" si="8"/>
        <v>西村 房枝</v>
      </c>
      <c r="Q27" s="13" t="str">
        <f ca="1" t="shared" si="8"/>
        <v>斉藤 育子</v>
      </c>
      <c r="R27" s="11" t="s">
        <v>11</v>
      </c>
      <c r="S27" s="11" t="s">
        <v>15</v>
      </c>
      <c r="T27" s="11" t="s">
        <v>16</v>
      </c>
      <c r="U27" s="12" t="s">
        <v>12</v>
      </c>
      <c r="V27" s="12" t="s">
        <v>13</v>
      </c>
    </row>
    <row r="28" spans="1:22" s="11" customFormat="1" ht="13.5">
      <c r="A28" s="17"/>
      <c r="B28" s="8"/>
      <c r="C28" s="8"/>
      <c r="D28" s="7"/>
      <c r="E28" s="9"/>
      <c r="F28" s="10"/>
      <c r="G28" s="10"/>
      <c r="H28" s="13" t="str">
        <f ca="1">INDIRECT($A26&amp;"!c"&amp;27+H$3)</f>
        <v>伊藤 克博</v>
      </c>
      <c r="I28" s="13" t="str">
        <f ca="1">INDIRECT($A26&amp;"!c"&amp;27+I$3)</f>
        <v>草野 真</v>
      </c>
      <c r="J28" s="13">
        <f ca="1">INDIRECT($A26&amp;"!c"&amp;27+J$3)</f>
        <v>0</v>
      </c>
      <c r="K28" s="13">
        <f ca="1">INDIRECT($A26&amp;"!c"&amp;27+K$3)</f>
        <v>0</v>
      </c>
      <c r="L28" s="13"/>
      <c r="M28" s="13"/>
      <c r="N28" s="13"/>
      <c r="O28" s="13"/>
      <c r="P28" s="13"/>
      <c r="Q28" s="13"/>
      <c r="U28" s="12"/>
      <c r="V28" s="12"/>
    </row>
    <row r="29" spans="1:22" s="11" customFormat="1" ht="13.5">
      <c r="A29" s="17">
        <v>23</v>
      </c>
      <c r="B29" s="285"/>
      <c r="C29" s="8"/>
      <c r="D29" s="7"/>
      <c r="E29" s="9" t="str">
        <f ca="1" t="shared" si="9" ref="E29:E47">INDIRECT($A29&amp;"!c5")</f>
        <v>2012年5月19日（土）</v>
      </c>
      <c r="F29" s="10" t="str">
        <f ca="1" t="shared" si="10" ref="F29:F47">INDIRECT($A29&amp;"!c3")</f>
        <v>佐野・藤坂ロックガーデン</v>
      </c>
      <c r="G29" s="10" t="str">
        <f ca="1" t="shared" si="11" ref="G29:G47">INDIRECT($A29&amp;"!c4")</f>
        <v>岩トレ</v>
      </c>
      <c r="H29" s="13" t="str">
        <f ca="1" t="shared" si="12" ref="H29:O47">INDIRECT($A29&amp;"!c"&amp;7+H$3)</f>
        <v>木下光政</v>
      </c>
      <c r="I29" s="13" t="str">
        <f ca="1" t="shared" si="12"/>
        <v>吉田成美</v>
      </c>
      <c r="J29" s="13" t="str">
        <f ca="1" t="shared" si="12"/>
        <v>草野　真</v>
      </c>
      <c r="K29" s="13" t="str">
        <f ca="1" t="shared" si="12"/>
        <v>杉山悦子</v>
      </c>
      <c r="L29" s="13" t="str">
        <f ca="1" t="shared" si="12"/>
        <v>山中八千代</v>
      </c>
      <c r="M29" s="13" t="str">
        <f ca="1" t="shared" si="12"/>
        <v>三枝葉子</v>
      </c>
      <c r="N29" s="13" t="str">
        <f ca="1" t="shared" si="12"/>
        <v>小山元気</v>
      </c>
      <c r="O29" s="13" t="str">
        <f ca="1" t="shared" si="12"/>
        <v>池田克明</v>
      </c>
      <c r="P29" s="13"/>
      <c r="Q29" s="13"/>
      <c r="U29" s="12"/>
      <c r="V29" s="12"/>
    </row>
    <row r="30" spans="1:22" s="11" customFormat="1" ht="13.5">
      <c r="A30" s="17">
        <v>24</v>
      </c>
      <c r="B30" s="8"/>
      <c r="C30" s="8"/>
      <c r="D30" s="7"/>
      <c r="E30" s="9" t="str">
        <f ca="1" t="shared" si="9"/>
        <v>2012/5/19～20</v>
      </c>
      <c r="F30" s="10" t="str">
        <f ca="1" t="shared" si="10"/>
        <v>奥多摩　鳩ノ巣バンガロー</v>
      </c>
      <c r="G30" s="10" t="str">
        <f ca="1" t="shared" si="11"/>
        <v>登山学校実習Ⅲ</v>
      </c>
      <c r="H30" s="13" t="str">
        <f ca="1" t="shared" si="12"/>
        <v>本間　慎吾</v>
      </c>
      <c r="I30" s="42" t="str">
        <f ca="1" t="shared" si="12"/>
        <v>加藤　正之</v>
      </c>
      <c r="J30" s="42" t="str">
        <f ca="1" t="shared" si="12"/>
        <v>増田　一政</v>
      </c>
      <c r="K30" s="42" t="str">
        <f ca="1" t="shared" si="12"/>
        <v>佐々木　功</v>
      </c>
      <c r="L30" s="13">
        <f ca="1" t="shared" si="12"/>
        <v>0</v>
      </c>
      <c r="M30" s="13">
        <f ca="1">INDIRECT($A30&amp;"!c"&amp;7+M$3)</f>
        <v>0</v>
      </c>
      <c r="N30" s="13"/>
      <c r="O30" s="13"/>
      <c r="P30" s="42"/>
      <c r="Q30" s="13"/>
      <c r="U30" s="12"/>
      <c r="V30" s="12"/>
    </row>
    <row r="31" spans="1:22" s="11" customFormat="1" ht="13.5">
      <c r="A31" s="17">
        <v>25</v>
      </c>
      <c r="B31" s="8"/>
      <c r="C31" s="8"/>
      <c r="D31" s="7"/>
      <c r="E31" s="9">
        <f ca="1" t="shared" si="9"/>
        <v>41049</v>
      </c>
      <c r="F31" s="10" t="str">
        <f ca="1" t="shared" si="10"/>
        <v>奥多摩　鳩ノ巣</v>
      </c>
      <c r="G31" s="10" t="str">
        <f ca="1" t="shared" si="11"/>
        <v>岩学校　</v>
      </c>
      <c r="H31" s="13" t="str">
        <f ca="1" t="shared" si="12"/>
        <v>杉山 悦子</v>
      </c>
      <c r="I31" s="13"/>
      <c r="J31" s="13">
        <f ca="1" t="shared" si="12"/>
        <v>0</v>
      </c>
      <c r="K31" s="13">
        <f ca="1" t="shared" si="12"/>
        <v>0</v>
      </c>
      <c r="L31" s="13">
        <f ca="1" t="shared" si="12"/>
        <v>0</v>
      </c>
      <c r="M31" s="13">
        <f ca="1" t="shared" si="12"/>
        <v>0</v>
      </c>
      <c r="N31" s="13"/>
      <c r="O31" s="13"/>
      <c r="P31" s="42"/>
      <c r="Q31" s="13"/>
      <c r="U31" s="12"/>
      <c r="V31" s="12"/>
    </row>
    <row r="32" spans="1:22" s="11" customFormat="1" ht="13.5">
      <c r="A32" s="17">
        <v>26</v>
      </c>
      <c r="B32" s="8"/>
      <c r="C32" s="8"/>
      <c r="D32" s="7"/>
      <c r="E32" s="9">
        <f ca="1" t="shared" si="9"/>
        <v>41049</v>
      </c>
      <c r="F32" s="10" t="str">
        <f ca="1" t="shared" si="10"/>
        <v>奥武蔵・日和田山の岩場</v>
      </c>
      <c r="G32" s="10" t="str">
        <f ca="1" t="shared" si="11"/>
        <v>岩トレ</v>
      </c>
      <c r="H32" s="13" t="str">
        <f ca="1" t="shared" si="12"/>
        <v>綱 忠彦</v>
      </c>
      <c r="I32" s="13" t="str">
        <f ca="1" t="shared" si="12"/>
        <v>三枝 葉子</v>
      </c>
      <c r="J32" s="13">
        <f ca="1" t="shared" si="12"/>
        <v>0</v>
      </c>
      <c r="K32" s="13">
        <f ca="1" t="shared" si="12"/>
        <v>0</v>
      </c>
      <c r="L32" s="13">
        <f ca="1" t="shared" si="12"/>
        <v>0</v>
      </c>
      <c r="M32" s="13">
        <f ca="1" t="shared" si="12"/>
        <v>0</v>
      </c>
      <c r="N32" s="13">
        <f ca="1" t="shared" si="12"/>
        <v>0</v>
      </c>
      <c r="O32" s="13">
        <f ca="1" t="shared" si="12"/>
        <v>0</v>
      </c>
      <c r="P32" s="42"/>
      <c r="Q32" s="13"/>
      <c r="U32" s="12"/>
      <c r="V32" s="12"/>
    </row>
    <row r="33" spans="1:22" s="11" customFormat="1" ht="13.5">
      <c r="A33" s="17">
        <v>27</v>
      </c>
      <c r="B33" s="8"/>
      <c r="C33" s="8"/>
      <c r="D33" s="7"/>
      <c r="E33" s="9" t="str">
        <f ca="1" t="shared" si="9"/>
        <v>2012.05.21-23</v>
      </c>
      <c r="F33" s="10" t="str">
        <f ca="1" t="shared" si="10"/>
        <v>丹沢</v>
      </c>
      <c r="G33" s="10" t="str">
        <f ca="1" t="shared" si="11"/>
        <v>夏山トレーニング</v>
      </c>
      <c r="H33" s="13" t="str">
        <f ca="1" t="shared" si="12"/>
        <v>深田眞理子</v>
      </c>
      <c r="I33" s="13">
        <f ca="1" t="shared" si="12"/>
        <v>0</v>
      </c>
      <c r="J33" s="13">
        <f ca="1" t="shared" si="12"/>
        <v>0</v>
      </c>
      <c r="K33" s="13">
        <f ca="1" t="shared" si="12"/>
        <v>0</v>
      </c>
      <c r="L33" s="13">
        <f ca="1" t="shared" si="12"/>
        <v>0</v>
      </c>
      <c r="M33" s="13">
        <f ca="1" t="shared" si="12"/>
        <v>0</v>
      </c>
      <c r="N33" s="13">
        <f ca="1" t="shared" si="12"/>
        <v>0</v>
      </c>
      <c r="O33" s="13">
        <f ca="1" t="shared" si="12"/>
        <v>0</v>
      </c>
      <c r="P33" s="42"/>
      <c r="Q33" s="13"/>
      <c r="U33" s="12"/>
      <c r="V33" s="12"/>
    </row>
    <row r="34" spans="1:22" s="11" customFormat="1" ht="13.5">
      <c r="A34" s="17">
        <v>28</v>
      </c>
      <c r="B34" s="8"/>
      <c r="C34" s="8"/>
      <c r="D34" s="7"/>
      <c r="E34" s="169" t="str">
        <f ca="1" t="shared" si="9"/>
        <v>2012/5/22～5/23</v>
      </c>
      <c r="F34" s="170" t="str">
        <f ca="1" t="shared" si="10"/>
        <v>丹沢三峰～丹沢山</v>
      </c>
      <c r="G34" s="170" t="str">
        <f ca="1" t="shared" si="11"/>
        <v>ハイキング</v>
      </c>
      <c r="H34" s="18" t="str">
        <f ca="1" t="shared" si="12"/>
        <v>佐藤 洋子</v>
      </c>
      <c r="I34" s="18" t="str">
        <f ca="1" t="shared" si="12"/>
        <v>玉林定治郎</v>
      </c>
      <c r="J34" s="18" t="str">
        <f ca="1" t="shared" si="12"/>
        <v>西村 房枝</v>
      </c>
      <c r="K34" s="18" t="str">
        <f ca="1" t="shared" si="12"/>
        <v>山中八千代</v>
      </c>
      <c r="L34" s="18" t="str">
        <f ca="1" t="shared" si="12"/>
        <v>長尾 克子</v>
      </c>
      <c r="M34" s="13">
        <f ca="1" t="shared" si="12"/>
        <v>0</v>
      </c>
      <c r="N34" s="13">
        <f ca="1" t="shared" si="12"/>
        <v>0</v>
      </c>
      <c r="O34" s="13">
        <f ca="1" t="shared" si="12"/>
        <v>0</v>
      </c>
      <c r="P34" s="13"/>
      <c r="Q34" s="13"/>
      <c r="U34" s="12"/>
      <c r="V34" s="12"/>
    </row>
    <row r="35" spans="1:22" s="11" customFormat="1" ht="13.5">
      <c r="A35" s="17">
        <v>29</v>
      </c>
      <c r="B35" s="8">
        <v>36</v>
      </c>
      <c r="C35" s="8"/>
      <c r="D35" s="7"/>
      <c r="E35" s="9">
        <f ca="1" t="shared" si="9"/>
        <v>41052</v>
      </c>
      <c r="F35" s="10" t="str">
        <f ca="1" t="shared" si="10"/>
        <v>丹沢 檜洞丸</v>
      </c>
      <c r="G35" s="10" t="str">
        <f ca="1" t="shared" si="11"/>
        <v>ハイキング</v>
      </c>
      <c r="H35" s="13" t="str">
        <f ca="1" t="shared" si="12"/>
        <v>佐藤 洋子</v>
      </c>
      <c r="I35" s="13" t="str">
        <f ca="1" t="shared" si="12"/>
        <v>玉林定治郎</v>
      </c>
      <c r="J35" s="13" t="str">
        <f ca="1" t="shared" si="12"/>
        <v>西村 房枝</v>
      </c>
      <c r="K35" s="13" t="str">
        <f ca="1" t="shared" si="12"/>
        <v>山中八千代</v>
      </c>
      <c r="L35" s="13" t="str">
        <f ca="1" t="shared" si="12"/>
        <v>長尾 克子</v>
      </c>
      <c r="M35" s="13">
        <f ca="1" t="shared" si="12"/>
        <v>0</v>
      </c>
      <c r="N35" s="13">
        <f ca="1" t="shared" si="12"/>
        <v>0</v>
      </c>
      <c r="O35" s="13"/>
      <c r="P35" s="42"/>
      <c r="Q35" s="13"/>
      <c r="U35" s="12"/>
      <c r="V35" s="12"/>
    </row>
    <row r="36" spans="1:22" s="11" customFormat="1" ht="13.5">
      <c r="A36" s="17">
        <v>30</v>
      </c>
      <c r="B36" s="8"/>
      <c r="C36" s="8"/>
      <c r="D36" s="7"/>
      <c r="E36" s="9">
        <f ca="1" t="shared" si="9"/>
        <v>41053</v>
      </c>
      <c r="F36" s="10" t="str">
        <f ca="1" t="shared" si="10"/>
        <v>奥武蔵・日和田山の岩場</v>
      </c>
      <c r="G36" s="10" t="str">
        <f ca="1" t="shared" si="11"/>
        <v>岩トレ</v>
      </c>
      <c r="H36" s="13" t="str">
        <f ca="1" t="shared" si="12"/>
        <v>綱 忠彦</v>
      </c>
      <c r="I36" s="42" t="str">
        <f ca="1" t="shared" si="12"/>
        <v>平井 明</v>
      </c>
      <c r="J36" s="13">
        <f ca="1" t="shared" si="12"/>
        <v>0</v>
      </c>
      <c r="K36" s="13">
        <f ca="1" t="shared" si="12"/>
        <v>0</v>
      </c>
      <c r="L36" s="42">
        <f ca="1" t="shared" si="12"/>
        <v>0</v>
      </c>
      <c r="M36" s="13">
        <f ca="1" t="shared" si="12"/>
        <v>0</v>
      </c>
      <c r="N36" s="13">
        <f ca="1" t="shared" si="12"/>
        <v>0</v>
      </c>
      <c r="O36" s="13"/>
      <c r="P36" s="42"/>
      <c r="Q36" s="13"/>
      <c r="U36" s="12"/>
      <c r="V36" s="12"/>
    </row>
    <row r="37" spans="1:22" s="11" customFormat="1" ht="13.5">
      <c r="A37" s="17">
        <v>31</v>
      </c>
      <c r="B37" s="8"/>
      <c r="C37" s="8"/>
      <c r="D37" s="7"/>
      <c r="E37" s="9">
        <f ca="1" t="shared" si="9"/>
        <v>41054</v>
      </c>
      <c r="F37" s="10" t="str">
        <f ca="1" t="shared" si="10"/>
        <v>奥武蔵・日和田山周辺</v>
      </c>
      <c r="G37" s="10" t="str">
        <f ca="1" t="shared" si="11"/>
        <v>オリエンテーリング</v>
      </c>
      <c r="H37" s="13" t="str">
        <f ca="1" t="shared" si="12"/>
        <v>青山 俊明</v>
      </c>
      <c r="I37" s="13">
        <f ca="1" t="shared" si="12"/>
        <v>0</v>
      </c>
      <c r="J37" s="13">
        <f ca="1" t="shared" si="12"/>
        <v>0</v>
      </c>
      <c r="K37" s="13">
        <f ca="1" t="shared" si="12"/>
        <v>0</v>
      </c>
      <c r="L37" s="42">
        <f ca="1" t="shared" si="12"/>
        <v>0</v>
      </c>
      <c r="M37" s="13">
        <f ca="1" t="shared" si="12"/>
        <v>0</v>
      </c>
      <c r="N37" s="13">
        <f ca="1" t="shared" si="12"/>
        <v>0</v>
      </c>
      <c r="O37" s="13"/>
      <c r="P37" s="13"/>
      <c r="Q37" s="13"/>
      <c r="U37" s="12"/>
      <c r="V37" s="12"/>
    </row>
    <row r="38" spans="1:22" s="11" customFormat="1" ht="13.5">
      <c r="A38" s="17">
        <v>32</v>
      </c>
      <c r="B38" s="8"/>
      <c r="C38" s="8"/>
      <c r="D38" s="7"/>
      <c r="E38" s="9">
        <f ca="1" t="shared" si="9"/>
        <v>41055</v>
      </c>
      <c r="F38" s="10" t="str">
        <f ca="1" t="shared" si="10"/>
        <v>大菩薩　深入沢</v>
      </c>
      <c r="G38" s="10" t="str">
        <f ca="1" t="shared" si="11"/>
        <v>遡行</v>
      </c>
      <c r="H38" s="13" t="str">
        <f ca="1" t="shared" si="12"/>
        <v>植竹　伸吉</v>
      </c>
      <c r="I38" s="13" t="str">
        <f ca="1" t="shared" si="12"/>
        <v>伊藤　克博</v>
      </c>
      <c r="J38" s="13" t="str">
        <f ca="1" t="shared" si="12"/>
        <v>深田　眞理子</v>
      </c>
      <c r="K38" s="13" t="str">
        <f ca="1" t="shared" si="12"/>
        <v>初田　耕一郎</v>
      </c>
      <c r="L38" s="13" t="str">
        <f ca="1" t="shared" si="12"/>
        <v>吉田　成実</v>
      </c>
      <c r="M38" s="13">
        <f ca="1" t="shared" si="12"/>
        <v>0</v>
      </c>
      <c r="N38" s="13">
        <f ca="1" t="shared" si="12"/>
        <v>0</v>
      </c>
      <c r="O38" s="13"/>
      <c r="P38" s="13"/>
      <c r="Q38" s="13"/>
      <c r="U38" s="12"/>
      <c r="V38" s="12"/>
    </row>
    <row r="39" spans="1:22" s="11" customFormat="1" ht="13.5">
      <c r="A39" s="17">
        <v>33</v>
      </c>
      <c r="B39" s="8"/>
      <c r="C39" s="8"/>
      <c r="D39" s="7"/>
      <c r="E39" s="9">
        <f ca="1" t="shared" si="9"/>
        <v>41055</v>
      </c>
      <c r="F39" s="10" t="str">
        <f ca="1" t="shared" si="10"/>
        <v>宇都宮　古賀志山</v>
      </c>
      <c r="G39" s="10" t="str">
        <f ca="1" t="shared" si="11"/>
        <v>岩トレ</v>
      </c>
      <c r="H39" s="42" t="str">
        <f ca="1" t="shared" si="12"/>
        <v>臼井 邦徳</v>
      </c>
      <c r="I39" s="13" t="str">
        <f ca="1" t="shared" si="12"/>
        <v>杉山 悦子</v>
      </c>
      <c r="J39" s="13">
        <f ca="1" t="shared" si="12"/>
        <v>0</v>
      </c>
      <c r="K39" s="13">
        <f ca="1" t="shared" si="12"/>
        <v>0</v>
      </c>
      <c r="L39" s="42">
        <f ca="1" t="shared" si="12"/>
        <v>0</v>
      </c>
      <c r="M39" s="13">
        <f ca="1" t="shared" si="12"/>
        <v>0</v>
      </c>
      <c r="N39" s="13">
        <f ca="1" t="shared" si="12"/>
        <v>0</v>
      </c>
      <c r="O39" s="13"/>
      <c r="P39" s="13"/>
      <c r="Q39" s="13"/>
      <c r="U39" s="12"/>
      <c r="V39" s="12"/>
    </row>
    <row r="40" spans="1:22" s="11" customFormat="1" ht="13.5">
      <c r="A40" s="17">
        <v>34</v>
      </c>
      <c r="B40" s="8"/>
      <c r="C40" s="8"/>
      <c r="D40" s="7"/>
      <c r="E40" s="9" t="str">
        <f ca="1" t="shared" si="9"/>
        <v>5/26-27</v>
      </c>
      <c r="F40" s="10" t="str">
        <f ca="1" t="shared" si="10"/>
        <v>東北・月山</v>
      </c>
      <c r="G40" s="10" t="str">
        <f ca="1" t="shared" si="11"/>
        <v>山スキー</v>
      </c>
      <c r="H40" s="13" t="str">
        <f ca="1" t="shared" si="12"/>
        <v>杉山　義明</v>
      </c>
      <c r="I40" s="13" t="str">
        <f ca="1" t="shared" si="12"/>
        <v>木下 光政</v>
      </c>
      <c r="J40" s="13" t="str">
        <f ca="1" t="shared" si="12"/>
        <v>伊藤 節子</v>
      </c>
      <c r="K40" s="13" t="str">
        <f ca="1" t="shared" si="12"/>
        <v>広瀬 美樹</v>
      </c>
      <c r="L40" s="42" t="str">
        <f ca="1" t="shared" si="12"/>
        <v>伊藤尚</v>
      </c>
      <c r="M40" s="13">
        <f ca="1" t="shared" si="12"/>
        <v>0</v>
      </c>
      <c r="N40" s="13">
        <f ca="1" t="shared" si="12"/>
        <v>0</v>
      </c>
      <c r="O40" s="13"/>
      <c r="P40" s="13"/>
      <c r="Q40" s="13"/>
      <c r="U40" s="12"/>
      <c r="V40" s="12"/>
    </row>
    <row r="41" spans="1:22" s="11" customFormat="1" ht="13.5">
      <c r="A41" s="17">
        <v>35</v>
      </c>
      <c r="B41" s="8"/>
      <c r="C41" s="8"/>
      <c r="D41" s="7"/>
      <c r="E41" s="9" t="str">
        <f ca="1" t="shared" si="9"/>
        <v>2012年5月26日(土)～27日(日)</v>
      </c>
      <c r="F41" s="10" t="str">
        <f ca="1" t="shared" si="10"/>
        <v>群馬県中之条町・有笠山</v>
      </c>
      <c r="G41" s="10" t="str">
        <f ca="1" t="shared" si="11"/>
        <v>フリークライミング</v>
      </c>
      <c r="H41" s="13" t="str">
        <f ca="1" t="shared" si="12"/>
        <v>関口 実</v>
      </c>
      <c r="I41" s="42" t="str">
        <f ca="1" t="shared" si="12"/>
        <v>入澤 一之</v>
      </c>
      <c r="J41" s="13">
        <f ca="1" t="shared" si="12"/>
        <v>0</v>
      </c>
      <c r="K41" s="13">
        <f ca="1" t="shared" si="12"/>
        <v>0</v>
      </c>
      <c r="L41" s="42">
        <f ca="1" t="shared" si="12"/>
        <v>0</v>
      </c>
      <c r="M41" s="13">
        <f ca="1" t="shared" si="12"/>
        <v>0</v>
      </c>
      <c r="N41" s="13">
        <f ca="1" t="shared" si="12"/>
        <v>0</v>
      </c>
      <c r="O41" s="13"/>
      <c r="P41" s="13"/>
      <c r="Q41" s="13"/>
      <c r="U41" s="12"/>
      <c r="V41" s="12"/>
    </row>
    <row r="42" spans="1:22" s="11" customFormat="1" ht="13.5">
      <c r="A42" s="17">
        <v>36</v>
      </c>
      <c r="B42" s="8"/>
      <c r="C42" s="8"/>
      <c r="D42" s="7"/>
      <c r="E42" s="9">
        <f ca="1" t="shared" si="9"/>
        <v>41056</v>
      </c>
      <c r="F42" s="10" t="str">
        <f ca="1" t="shared" si="10"/>
        <v>西上州　落沢岳～しれいた山</v>
      </c>
      <c r="G42" s="10" t="str">
        <f ca="1" t="shared" si="11"/>
        <v>ハイキング</v>
      </c>
      <c r="H42" s="13" t="str">
        <f ca="1" t="shared" si="12"/>
        <v>小幡　歩</v>
      </c>
      <c r="I42" s="13">
        <f ca="1" t="shared" si="12"/>
        <v>0</v>
      </c>
      <c r="J42" s="42">
        <f ca="1" t="shared" si="12"/>
        <v>0</v>
      </c>
      <c r="K42" s="42">
        <f ca="1" t="shared" si="12"/>
        <v>0</v>
      </c>
      <c r="L42" s="42">
        <f ca="1" t="shared" si="12"/>
        <v>0</v>
      </c>
      <c r="M42" s="13">
        <f ca="1" t="shared" si="12"/>
        <v>0</v>
      </c>
      <c r="N42" s="13">
        <f ca="1" t="shared" si="12"/>
        <v>0</v>
      </c>
      <c r="O42" s="13"/>
      <c r="P42" s="13"/>
      <c r="Q42" s="13"/>
      <c r="U42" s="12"/>
      <c r="V42" s="12"/>
    </row>
    <row r="43" spans="1:22" s="11" customFormat="1" ht="13.5">
      <c r="A43" s="17">
        <v>37</v>
      </c>
      <c r="B43" s="8"/>
      <c r="C43" s="8"/>
      <c r="D43" s="7"/>
      <c r="E43" s="9">
        <f ca="1" t="shared" si="9"/>
        <v>41056</v>
      </c>
      <c r="F43" s="10" t="str">
        <f ca="1" t="shared" si="10"/>
        <v>広沢寺　弁天岩付近</v>
      </c>
      <c r="G43" s="10" t="str">
        <f ca="1" t="shared" si="11"/>
        <v>登山学校実習Ⅴ</v>
      </c>
      <c r="H43" s="13" t="str">
        <f ca="1" t="shared" si="12"/>
        <v>本間　慎吾</v>
      </c>
      <c r="I43" s="13" t="str">
        <f ca="1" t="shared" si="12"/>
        <v>杉山 悦子</v>
      </c>
      <c r="J43" s="42" t="str">
        <f ca="1" t="shared" si="12"/>
        <v>加藤　正之</v>
      </c>
      <c r="K43" s="42" t="str">
        <f ca="1" t="shared" si="12"/>
        <v>増田　一政</v>
      </c>
      <c r="L43" s="42" t="str">
        <f ca="1" t="shared" si="12"/>
        <v>佐々木　功</v>
      </c>
      <c r="M43" s="13">
        <f ca="1" t="shared" si="12"/>
        <v>0</v>
      </c>
      <c r="N43" s="13">
        <f ca="1" t="shared" si="12"/>
        <v>0</v>
      </c>
      <c r="O43" s="13"/>
      <c r="P43" s="13"/>
      <c r="Q43" s="13"/>
      <c r="U43" s="12"/>
      <c r="V43" s="12"/>
    </row>
    <row r="44" spans="1:22" s="11" customFormat="1" ht="13.5">
      <c r="A44" s="17">
        <v>38</v>
      </c>
      <c r="B44" s="8"/>
      <c r="C44" s="8"/>
      <c r="D44" s="7"/>
      <c r="E44" s="9">
        <f ca="1" t="shared" si="9"/>
        <v>41056</v>
      </c>
      <c r="F44" s="10" t="str">
        <f ca="1" t="shared" si="10"/>
        <v>奥武蔵・日和田山の岩場</v>
      </c>
      <c r="G44" s="10" t="str">
        <f ca="1" t="shared" si="11"/>
        <v>岩トレ</v>
      </c>
      <c r="H44" s="13" t="str">
        <f ca="1" t="shared" si="12"/>
        <v>綱 忠彦</v>
      </c>
      <c r="I44" s="13" t="str">
        <f ca="1" t="shared" si="12"/>
        <v>河崎 泰秀</v>
      </c>
      <c r="J44" s="13" t="str">
        <f ca="1" t="shared" si="12"/>
        <v>三枝 葉子</v>
      </c>
      <c r="K44" s="13" t="str">
        <f ca="1" t="shared" si="12"/>
        <v>千頭和 亮</v>
      </c>
      <c r="L44" s="42">
        <f ca="1" t="shared" si="12"/>
        <v>0</v>
      </c>
      <c r="M44" s="13">
        <f ca="1" t="shared" si="12"/>
        <v>0</v>
      </c>
      <c r="N44" s="13">
        <f ca="1" t="shared" si="12"/>
        <v>0</v>
      </c>
      <c r="O44" s="13"/>
      <c r="P44" s="13"/>
      <c r="Q44" s="13"/>
      <c r="U44" s="12"/>
      <c r="V44" s="12"/>
    </row>
    <row r="45" spans="1:22" s="11" customFormat="1" ht="13.5">
      <c r="A45" s="17">
        <v>39</v>
      </c>
      <c r="B45" s="8">
        <v>37</v>
      </c>
      <c r="C45" s="8"/>
      <c r="D45" s="7"/>
      <c r="E45" s="9">
        <f ca="1" t="shared" si="9"/>
        <v>41057</v>
      </c>
      <c r="F45" s="10" t="str">
        <f ca="1" t="shared" si="10"/>
        <v>三ツ峠</v>
      </c>
      <c r="G45" s="10" t="str">
        <f ca="1" t="shared" si="11"/>
        <v>ハイキング</v>
      </c>
      <c r="H45" s="13" t="str">
        <f ca="1" t="shared" si="12"/>
        <v>千頭和　亮</v>
      </c>
      <c r="I45" s="42" t="str">
        <f ca="1" t="shared" si="12"/>
        <v>会員外他一名</v>
      </c>
      <c r="J45" s="13">
        <f ca="1" t="shared" si="12"/>
        <v>0</v>
      </c>
      <c r="K45" s="13">
        <f ca="1" t="shared" si="12"/>
        <v>0</v>
      </c>
      <c r="L45" s="42">
        <f ca="1" t="shared" si="12"/>
        <v>0</v>
      </c>
      <c r="M45" s="13">
        <f ca="1" t="shared" si="12"/>
        <v>0</v>
      </c>
      <c r="N45" s="13">
        <f ca="1" t="shared" si="12"/>
        <v>0</v>
      </c>
      <c r="O45" s="13"/>
      <c r="P45" s="13"/>
      <c r="Q45" s="13"/>
      <c r="U45" s="12"/>
      <c r="V45" s="12"/>
    </row>
    <row r="46" spans="1:22" s="11" customFormat="1" ht="13.5">
      <c r="A46" s="17">
        <v>40</v>
      </c>
      <c r="B46" s="8"/>
      <c r="C46" s="8"/>
      <c r="D46" s="7"/>
      <c r="E46" s="9">
        <f ca="1" t="shared" si="9"/>
        <v>41059</v>
      </c>
      <c r="F46" s="10" t="str">
        <f ca="1" t="shared" si="10"/>
        <v>谷川連峰　白毛門</v>
      </c>
      <c r="G46" s="10" t="str">
        <f ca="1" t="shared" si="11"/>
        <v>登山</v>
      </c>
      <c r="H46" s="13" t="str">
        <f ca="1" t="shared" si="12"/>
        <v>小山 元気</v>
      </c>
      <c r="I46" s="42">
        <f ca="1" t="shared" si="12"/>
        <v>0</v>
      </c>
      <c r="J46" s="13">
        <f ca="1" t="shared" si="12"/>
        <v>0</v>
      </c>
      <c r="K46" s="13">
        <f ca="1" t="shared" si="12"/>
        <v>0</v>
      </c>
      <c r="L46" s="42">
        <f ca="1" t="shared" si="12"/>
        <v>0</v>
      </c>
      <c r="M46" s="13"/>
      <c r="N46" s="13"/>
      <c r="O46" s="13"/>
      <c r="P46" s="13"/>
      <c r="Q46" s="13"/>
      <c r="U46" s="12"/>
      <c r="V46" s="12"/>
    </row>
    <row r="47" spans="1:22" s="11" customFormat="1" ht="13.5">
      <c r="A47" s="17">
        <v>41</v>
      </c>
      <c r="B47" s="8"/>
      <c r="C47" s="8"/>
      <c r="D47" s="7"/>
      <c r="E47" s="169">
        <f ca="1" t="shared" si="9"/>
        <v>41060</v>
      </c>
      <c r="F47" s="170" t="str">
        <f ca="1" t="shared" si="10"/>
        <v>奥武蔵・日和田山の岩場</v>
      </c>
      <c r="G47" s="170" t="str">
        <f ca="1" t="shared" si="11"/>
        <v>岩トレ</v>
      </c>
      <c r="H47" s="18" t="str">
        <f ca="1" t="shared" si="12"/>
        <v>綱 忠彦</v>
      </c>
      <c r="I47" s="210" t="str">
        <f ca="1" t="shared" si="12"/>
        <v>平井 明</v>
      </c>
      <c r="J47" s="13">
        <f ca="1" t="shared" si="12"/>
        <v>0</v>
      </c>
      <c r="K47" s="13">
        <f ca="1" t="shared" si="12"/>
        <v>0</v>
      </c>
      <c r="L47" s="42">
        <f ca="1" t="shared" si="12"/>
        <v>0</v>
      </c>
      <c r="M47" s="13"/>
      <c r="N47" s="13"/>
      <c r="O47" s="13"/>
      <c r="P47" s="13"/>
      <c r="Q47" s="13"/>
      <c r="U47" s="12"/>
      <c r="V47" s="12"/>
    </row>
    <row r="48" spans="1:17" ht="13.5">
      <c r="A48" s="17"/>
      <c r="B48" s="8"/>
      <c r="C48" s="8"/>
      <c r="D48" s="7"/>
      <c r="E48" s="9"/>
      <c r="F48" s="10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">
    <mergeCell ref="H4:Q4"/>
  </mergeCells>
  <hyperlinks>
    <hyperlink ref="A5" location="'1'!A1" display="'1'!A1"/>
    <hyperlink ref="A6" location="'2'!A1" display="'2'!A1"/>
    <hyperlink ref="A7" location="'3'!A1" display="'3'!A1"/>
    <hyperlink ref="A8" location="'4'!A1" display="'4'!A1"/>
    <hyperlink ref="A9" location="'5'!A1" display="'5'!A1"/>
    <hyperlink ref="A10" location="'6'!A1" display="'6'!A1"/>
    <hyperlink ref="A11" location="'7'!A1" display="'7'!A1"/>
    <hyperlink ref="A12" location="'8'!A1" display="'8'!A1"/>
    <hyperlink ref="A13" location="'9'!A1" display="'9'!A1"/>
    <hyperlink ref="A14" location="'10'!A1" display="'10'!A1"/>
    <hyperlink ref="A15" location="'11'!A1" display="'11'!A1"/>
    <hyperlink ref="A16" location="'12'!A1" display="'12'!A1"/>
    <hyperlink ref="A17" location="'13'!A1" display="'13'!A1"/>
    <hyperlink ref="A18" location="'14'!A1" display="'14'!A1"/>
    <hyperlink ref="A19" location="'15'!A1" display="'15'!A1"/>
    <hyperlink ref="A20" location="'16'!A1" display="'16'!A1"/>
    <hyperlink ref="A22" location="'18'!A1" display="'18'!A1"/>
    <hyperlink ref="A23" location="'19'!A1" display="'19'!A1"/>
    <hyperlink ref="A25" location="'21'!A1" display="'21'!A1"/>
    <hyperlink ref="A21" location="'17'!A1" display="'17'!A1"/>
    <hyperlink ref="A29" location="'23'!A1" display="'23'!A1"/>
    <hyperlink ref="A30" location="'24'!A1" display="'24'!A1"/>
    <hyperlink ref="A24" location="'20'!A1" display="'20'!A1"/>
    <hyperlink ref="A26" location="'22'!A1" display="'22'!A1"/>
    <hyperlink ref="A31" location="'25'!A1" display="'25'!A1"/>
    <hyperlink ref="A29:B29" location="'23'!A1" display="'23'!A1"/>
    <hyperlink ref="A32" location="'26'!A1" display="'26'!A1"/>
    <hyperlink ref="A33" location="'27'!A1" display="'27'!A1"/>
    <hyperlink ref="A34" location="'28'!A1" display="'28'!A1"/>
    <hyperlink ref="A35" location="'29'!A1" display="'29'!A1"/>
    <hyperlink ref="A36" location="'30'!A1" display="'30'!A1"/>
    <hyperlink ref="A37" location="'31'!A1" display="'31'!A1"/>
    <hyperlink ref="A38" location="'32'!A1" display="'32'!A1"/>
    <hyperlink ref="A39" location="'33'!A1" display="'33'!A1"/>
    <hyperlink ref="A40" location="'34'!A1" display="'34'!A1"/>
    <hyperlink ref="A41" location="'35'!A1" display="'35'!A1"/>
    <hyperlink ref="A42" location="'36'!A1" display="'36'!A1"/>
    <hyperlink ref="A43" location="'37'!A1" display="'37'!A1"/>
    <hyperlink ref="A44" location="'38'!A1" display="'38'!A1"/>
    <hyperlink ref="A45" location="'39'!A1" display="'39'!A1"/>
    <hyperlink ref="A46" location="'40'!A1" display="'40'!A1"/>
    <hyperlink ref="A47" location="'41'!A1" display="'41'!A1"/>
  </hyperlinks>
  <printOptions/>
  <pageMargins left="0.16" right="0.19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16" sqref="G16:I16"/>
    </sheetView>
  </sheetViews>
  <sheetFormatPr defaultColWidth="9.00390625" defaultRowHeight="12.75"/>
  <cols>
    <col min="1" max="1" width="4.25390625" style="19" customWidth="1"/>
    <col min="2" max="2" width="7.625" style="19" customWidth="1"/>
    <col min="3" max="3" width="12.75390625" style="19" customWidth="1"/>
    <col min="4" max="4" width="4.25390625" style="19" customWidth="1"/>
    <col min="5" max="5" width="4.125" style="19" customWidth="1"/>
    <col min="6" max="6" width="4.25390625" style="19" customWidth="1"/>
    <col min="7" max="7" width="33.375" style="19" customWidth="1"/>
    <col min="8" max="8" width="13.00390625" style="19" customWidth="1"/>
    <col min="9" max="9" width="16.75390625" style="19" customWidth="1"/>
    <col min="10" max="16384" width="9.125" style="19" customWidth="1"/>
  </cols>
  <sheetData>
    <row r="1" spans="1:9" ht="13.5">
      <c r="A1" s="686" t="s">
        <v>173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174</v>
      </c>
      <c r="B2" s="687"/>
      <c r="C2" s="687"/>
      <c r="D2" s="687"/>
      <c r="E2" s="688" t="s">
        <v>175</v>
      </c>
      <c r="F2" s="688"/>
      <c r="G2" s="196">
        <v>41032</v>
      </c>
      <c r="H2" s="104" t="s">
        <v>176</v>
      </c>
      <c r="I2" s="104" t="s">
        <v>523</v>
      </c>
    </row>
    <row r="3" spans="1:9" ht="13.5">
      <c r="A3" s="689" t="s">
        <v>178</v>
      </c>
      <c r="B3" s="689"/>
      <c r="C3" s="690" t="s">
        <v>651</v>
      </c>
      <c r="D3" s="690"/>
      <c r="E3" s="690"/>
      <c r="F3" s="690"/>
      <c r="G3" s="690"/>
      <c r="H3" s="690"/>
      <c r="I3" s="690"/>
    </row>
    <row r="4" spans="1:9" ht="13.5">
      <c r="A4" s="691" t="s">
        <v>18</v>
      </c>
      <c r="B4" s="691"/>
      <c r="C4" s="692" t="s">
        <v>525</v>
      </c>
      <c r="D4" s="692"/>
      <c r="E4" s="692"/>
      <c r="F4" s="692"/>
      <c r="G4" s="692"/>
      <c r="H4" s="105" t="s">
        <v>181</v>
      </c>
      <c r="I4" s="197">
        <v>2</v>
      </c>
    </row>
    <row r="5" spans="1:9" ht="13.5">
      <c r="A5" s="680" t="s">
        <v>20</v>
      </c>
      <c r="B5" s="680"/>
      <c r="C5" s="681">
        <v>41033</v>
      </c>
      <c r="D5" s="681"/>
      <c r="E5" s="681"/>
      <c r="F5" s="681"/>
      <c r="G5" s="107"/>
      <c r="H5" s="108" t="s">
        <v>183</v>
      </c>
      <c r="I5" s="211" t="s">
        <v>526</v>
      </c>
    </row>
    <row r="6" spans="1:9" ht="14.25" customHeight="1">
      <c r="A6" s="682" t="s">
        <v>185</v>
      </c>
      <c r="B6" s="673" t="s">
        <v>22</v>
      </c>
      <c r="C6" s="673" t="s">
        <v>23</v>
      </c>
      <c r="D6" s="683" t="s">
        <v>186</v>
      </c>
      <c r="E6" s="684" t="s">
        <v>187</v>
      </c>
      <c r="F6" s="685" t="s">
        <v>188</v>
      </c>
      <c r="G6" s="673" t="s">
        <v>27</v>
      </c>
      <c r="H6" s="674" t="s">
        <v>28</v>
      </c>
      <c r="I6" s="674"/>
    </row>
    <row r="7" spans="1:9" ht="13.5">
      <c r="A7" s="682"/>
      <c r="B7" s="673"/>
      <c r="C7" s="673"/>
      <c r="D7" s="683"/>
      <c r="E7" s="684"/>
      <c r="F7" s="685"/>
      <c r="G7" s="673"/>
      <c r="H7" s="110" t="s">
        <v>23</v>
      </c>
      <c r="I7" s="111" t="s">
        <v>29</v>
      </c>
    </row>
    <row r="8" spans="1:9" ht="13.5">
      <c r="A8" s="112">
        <v>1</v>
      </c>
      <c r="B8" s="113"/>
      <c r="C8" s="114" t="s">
        <v>527</v>
      </c>
      <c r="D8" s="118">
        <v>53</v>
      </c>
      <c r="E8" s="115" t="s">
        <v>50</v>
      </c>
      <c r="F8" s="198">
        <v>10</v>
      </c>
      <c r="G8" s="118" t="s">
        <v>528</v>
      </c>
      <c r="H8" s="118" t="s">
        <v>529</v>
      </c>
      <c r="I8" s="117" t="s">
        <v>530</v>
      </c>
    </row>
    <row r="9" spans="1:9" ht="13.5">
      <c r="A9" s="112">
        <v>2</v>
      </c>
      <c r="B9" s="113" t="s">
        <v>531</v>
      </c>
      <c r="C9" s="114" t="s">
        <v>532</v>
      </c>
      <c r="D9" s="114">
        <v>53</v>
      </c>
      <c r="E9" s="115"/>
      <c r="F9" s="116" t="s">
        <v>533</v>
      </c>
      <c r="G9" s="114" t="s">
        <v>534</v>
      </c>
      <c r="H9" s="114" t="s">
        <v>535</v>
      </c>
      <c r="I9" s="117" t="s">
        <v>536</v>
      </c>
    </row>
    <row r="10" spans="1:10" ht="13.5">
      <c r="A10" s="112">
        <v>3</v>
      </c>
      <c r="B10" s="113"/>
      <c r="C10" s="118"/>
      <c r="D10" s="118"/>
      <c r="E10" s="115"/>
      <c r="F10" s="120"/>
      <c r="G10" s="118"/>
      <c r="H10" s="118"/>
      <c r="I10" s="121"/>
      <c r="J10" s="122"/>
    </row>
    <row r="11" spans="1:9" ht="13.5">
      <c r="A11" s="112">
        <v>4</v>
      </c>
      <c r="B11" s="113"/>
      <c r="C11" s="123"/>
      <c r="D11" s="124"/>
      <c r="E11" s="125"/>
      <c r="F11" s="126"/>
      <c r="G11" s="127"/>
      <c r="H11" s="127"/>
      <c r="I11" s="128"/>
    </row>
    <row r="12" spans="1:9" ht="13.5">
      <c r="A12" s="112">
        <v>5</v>
      </c>
      <c r="B12" s="113"/>
      <c r="C12" s="129"/>
      <c r="D12" s="113"/>
      <c r="E12" s="113"/>
      <c r="F12" s="130"/>
      <c r="G12" s="129"/>
      <c r="H12" s="129"/>
      <c r="I12" s="131"/>
    </row>
    <row r="13" spans="1:9" ht="13.5">
      <c r="A13" s="112">
        <v>6</v>
      </c>
      <c r="B13" s="113"/>
      <c r="C13" s="132"/>
      <c r="D13" s="113"/>
      <c r="E13" s="113"/>
      <c r="F13" s="130"/>
      <c r="G13" s="129"/>
      <c r="H13" s="133"/>
      <c r="I13" s="131"/>
    </row>
    <row r="14" spans="1:9" ht="13.5">
      <c r="A14" s="112">
        <v>7</v>
      </c>
      <c r="B14" s="113"/>
      <c r="C14" s="133"/>
      <c r="D14" s="113"/>
      <c r="E14" s="113"/>
      <c r="F14" s="130"/>
      <c r="G14" s="133"/>
      <c r="H14" s="133"/>
      <c r="I14" s="131"/>
    </row>
    <row r="15" spans="1:9" ht="13.5">
      <c r="A15" s="134">
        <v>8</v>
      </c>
      <c r="B15" s="135"/>
      <c r="C15" s="136"/>
      <c r="D15" s="135"/>
      <c r="E15" s="135"/>
      <c r="F15" s="137"/>
      <c r="G15" s="136"/>
      <c r="H15" s="136"/>
      <c r="I15" s="138"/>
    </row>
    <row r="16" spans="1:9" ht="13.5">
      <c r="A16" s="675" t="s">
        <v>193</v>
      </c>
      <c r="B16" s="675"/>
      <c r="C16" s="676"/>
      <c r="D16" s="676"/>
      <c r="E16" s="676"/>
      <c r="F16" s="676"/>
      <c r="G16" s="677" t="s">
        <v>652</v>
      </c>
      <c r="H16" s="677"/>
      <c r="I16" s="677"/>
    </row>
    <row r="17" spans="1:9" ht="13.5">
      <c r="A17" s="678" t="s">
        <v>195</v>
      </c>
      <c r="B17" s="678"/>
      <c r="C17" s="679"/>
      <c r="D17" s="679"/>
      <c r="E17" s="679"/>
      <c r="F17" s="679"/>
      <c r="G17" s="679"/>
      <c r="H17" s="679"/>
      <c r="I17" s="679"/>
    </row>
    <row r="18" spans="1:10" ht="13.5">
      <c r="A18" s="670">
        <v>41033</v>
      </c>
      <c r="B18" s="670"/>
      <c r="C18" s="672" t="s">
        <v>653</v>
      </c>
      <c r="D18" s="672"/>
      <c r="E18" s="672"/>
      <c r="F18" s="672"/>
      <c r="G18" s="672"/>
      <c r="H18" s="672"/>
      <c r="I18" s="672"/>
      <c r="J18" s="26"/>
    </row>
    <row r="19" spans="1:10" ht="13.5">
      <c r="A19" s="670" t="s">
        <v>197</v>
      </c>
      <c r="B19" s="670"/>
      <c r="C19" s="672"/>
      <c r="D19" s="672"/>
      <c r="E19" s="672"/>
      <c r="F19" s="672"/>
      <c r="G19" s="672"/>
      <c r="H19" s="672"/>
      <c r="I19" s="672"/>
      <c r="J19" s="26"/>
    </row>
    <row r="20" spans="1:10" ht="13.5">
      <c r="A20" s="670" t="s">
        <v>197</v>
      </c>
      <c r="B20" s="670"/>
      <c r="C20" s="672"/>
      <c r="D20" s="672"/>
      <c r="E20" s="672"/>
      <c r="F20" s="672"/>
      <c r="G20" s="672"/>
      <c r="H20" s="672"/>
      <c r="I20" s="672"/>
      <c r="J20" s="26"/>
    </row>
    <row r="21" spans="1:10" ht="13.5">
      <c r="A21" s="670" t="s">
        <v>197</v>
      </c>
      <c r="B21" s="670"/>
      <c r="C21" s="672"/>
      <c r="D21" s="672"/>
      <c r="E21" s="672"/>
      <c r="F21" s="672"/>
      <c r="G21" s="672"/>
      <c r="H21" s="672"/>
      <c r="I21" s="672"/>
      <c r="J21" s="26"/>
    </row>
    <row r="22" spans="1:10" ht="13.5">
      <c r="A22" s="664" t="s">
        <v>198</v>
      </c>
      <c r="B22" s="664"/>
      <c r="C22" s="665" t="s">
        <v>539</v>
      </c>
      <c r="D22" s="665"/>
      <c r="E22" s="665"/>
      <c r="F22" s="665"/>
      <c r="G22" s="199">
        <v>41033</v>
      </c>
      <c r="H22" s="666">
        <v>0.7083333333333334</v>
      </c>
      <c r="I22" s="666"/>
      <c r="J22" s="26"/>
    </row>
    <row r="23" spans="1:10" ht="23.25" customHeight="1">
      <c r="A23" s="664"/>
      <c r="B23" s="664"/>
      <c r="C23" s="667" t="s">
        <v>540</v>
      </c>
      <c r="D23" s="667"/>
      <c r="E23" s="667"/>
      <c r="F23" s="667"/>
      <c r="G23" s="667"/>
      <c r="H23" s="667"/>
      <c r="I23" s="667"/>
      <c r="J23" s="26"/>
    </row>
    <row r="24" spans="1:10" ht="14.25" customHeight="1">
      <c r="A24" s="668" t="s">
        <v>202</v>
      </c>
      <c r="B24" s="668"/>
      <c r="C24" s="693" t="s">
        <v>654</v>
      </c>
      <c r="D24" s="693"/>
      <c r="E24" s="693"/>
      <c r="F24" s="693"/>
      <c r="G24" s="693"/>
      <c r="H24" s="693"/>
      <c r="I24" s="693"/>
      <c r="J24" s="26"/>
    </row>
    <row r="25" spans="1:10" ht="13.5">
      <c r="A25" s="140" t="s">
        <v>204</v>
      </c>
      <c r="B25" s="141"/>
      <c r="C25" s="693"/>
      <c r="D25" s="693"/>
      <c r="E25" s="693"/>
      <c r="F25" s="693"/>
      <c r="G25" s="693"/>
      <c r="H25" s="693"/>
      <c r="I25" s="693"/>
      <c r="J25" s="26"/>
    </row>
    <row r="26" spans="1:10" ht="13.5">
      <c r="A26" s="140" t="s">
        <v>205</v>
      </c>
      <c r="B26" s="141"/>
      <c r="C26" s="693"/>
      <c r="D26" s="693"/>
      <c r="E26" s="693"/>
      <c r="F26" s="693"/>
      <c r="G26" s="693"/>
      <c r="H26" s="693"/>
      <c r="I26" s="693"/>
      <c r="J26" s="26"/>
    </row>
    <row r="27" spans="1:9" ht="13.5">
      <c r="A27" s="662"/>
      <c r="B27" s="662"/>
      <c r="C27" s="693"/>
      <c r="D27" s="693"/>
      <c r="E27" s="693"/>
      <c r="F27" s="693"/>
      <c r="G27" s="693"/>
      <c r="H27" s="693"/>
      <c r="I27" s="693"/>
    </row>
    <row r="28" spans="1:9" ht="13.5">
      <c r="A28" s="662"/>
      <c r="B28" s="662"/>
      <c r="C28" s="693"/>
      <c r="D28" s="693"/>
      <c r="E28" s="693"/>
      <c r="F28" s="693"/>
      <c r="G28" s="693"/>
      <c r="H28" s="693"/>
      <c r="I28" s="693"/>
    </row>
    <row r="29" spans="1:9" ht="13.5">
      <c r="A29" s="662"/>
      <c r="B29" s="662"/>
      <c r="C29" s="693"/>
      <c r="D29" s="693"/>
      <c r="E29" s="693"/>
      <c r="F29" s="693"/>
      <c r="G29" s="693"/>
      <c r="H29" s="693"/>
      <c r="I29" s="693"/>
    </row>
    <row r="30" spans="1:9" ht="13.5">
      <c r="A30" s="662"/>
      <c r="B30" s="662"/>
      <c r="C30" s="693"/>
      <c r="D30" s="693"/>
      <c r="E30" s="693"/>
      <c r="F30" s="693"/>
      <c r="G30" s="693"/>
      <c r="H30" s="693"/>
      <c r="I30" s="693"/>
    </row>
    <row r="31" spans="1:9" ht="13.5">
      <c r="A31" s="662"/>
      <c r="B31" s="662"/>
      <c r="C31" s="693"/>
      <c r="D31" s="693"/>
      <c r="E31" s="693"/>
      <c r="F31" s="693"/>
      <c r="G31" s="693"/>
      <c r="H31" s="693"/>
      <c r="I31" s="693"/>
    </row>
    <row r="32" spans="1:9" ht="13.5">
      <c r="A32" s="662"/>
      <c r="B32" s="662"/>
      <c r="C32" s="693"/>
      <c r="D32" s="693"/>
      <c r="E32" s="693"/>
      <c r="F32" s="693"/>
      <c r="G32" s="693"/>
      <c r="H32" s="693"/>
      <c r="I32" s="693"/>
    </row>
    <row r="33" spans="1:9" ht="13.5">
      <c r="A33" s="662"/>
      <c r="B33" s="662"/>
      <c r="C33" s="693"/>
      <c r="D33" s="693"/>
      <c r="E33" s="693"/>
      <c r="F33" s="693"/>
      <c r="G33" s="693"/>
      <c r="H33" s="693"/>
      <c r="I33" s="693"/>
    </row>
    <row r="34" spans="1:9" ht="13.5">
      <c r="A34" s="662"/>
      <c r="B34" s="662"/>
      <c r="C34" s="693"/>
      <c r="D34" s="693"/>
      <c r="E34" s="693"/>
      <c r="F34" s="693"/>
      <c r="G34" s="693"/>
      <c r="H34" s="693"/>
      <c r="I34" s="693"/>
    </row>
    <row r="35" spans="1:9" ht="13.5">
      <c r="A35" s="662"/>
      <c r="B35" s="662"/>
      <c r="C35" s="693"/>
      <c r="D35" s="693"/>
      <c r="E35" s="693"/>
      <c r="F35" s="693"/>
      <c r="G35" s="693"/>
      <c r="H35" s="693"/>
      <c r="I35" s="693"/>
    </row>
    <row r="36" spans="1:9" ht="13.5">
      <c r="A36" s="663"/>
      <c r="B36" s="663"/>
      <c r="C36" s="655" t="s">
        <v>542</v>
      </c>
      <c r="D36" s="655"/>
      <c r="E36" s="655"/>
      <c r="F36" s="655"/>
      <c r="G36" s="655"/>
      <c r="H36" s="655"/>
      <c r="I36" s="655"/>
    </row>
    <row r="37" spans="1:9" ht="13.5">
      <c r="A37" s="656" t="s">
        <v>207</v>
      </c>
      <c r="B37" s="656"/>
      <c r="C37" s="657" t="s">
        <v>655</v>
      </c>
      <c r="D37" s="657"/>
      <c r="E37" s="657"/>
      <c r="F37" s="657"/>
      <c r="G37" s="657"/>
      <c r="H37" s="657"/>
      <c r="I37" s="657"/>
    </row>
    <row r="38" spans="1:9" ht="13.5">
      <c r="A38" s="658" t="s">
        <v>209</v>
      </c>
      <c r="B38" s="658"/>
      <c r="C38" s="659" t="s">
        <v>210</v>
      </c>
      <c r="D38" s="659"/>
      <c r="E38" s="659"/>
      <c r="F38" s="659"/>
      <c r="G38" s="659"/>
      <c r="H38" s="659"/>
      <c r="I38" s="659"/>
    </row>
    <row r="39" spans="1:9" ht="13.5">
      <c r="A39" s="660" t="s">
        <v>211</v>
      </c>
      <c r="B39" s="660"/>
      <c r="C39" s="661" t="s">
        <v>544</v>
      </c>
      <c r="D39" s="661"/>
      <c r="E39" s="661"/>
      <c r="F39" s="661"/>
      <c r="G39" s="661"/>
      <c r="H39" s="661"/>
      <c r="I39" s="661"/>
    </row>
    <row r="40" spans="1:9" ht="15.75" customHeight="1">
      <c r="A40" s="648" t="s">
        <v>545</v>
      </c>
      <c r="B40" s="648"/>
      <c r="C40" s="649" t="s">
        <v>218</v>
      </c>
      <c r="D40" s="649"/>
      <c r="E40" s="649"/>
      <c r="F40" s="649"/>
      <c r="G40" s="649"/>
      <c r="H40" s="649"/>
      <c r="I40" s="649"/>
    </row>
    <row r="41" spans="1:9" ht="15.75" customHeight="1">
      <c r="A41" s="650" t="s">
        <v>219</v>
      </c>
      <c r="B41" s="650"/>
      <c r="C41" s="142" t="s">
        <v>220</v>
      </c>
      <c r="D41" s="143"/>
      <c r="E41" s="651" t="s">
        <v>221</v>
      </c>
      <c r="F41" s="651"/>
      <c r="G41" s="651"/>
      <c r="H41" s="144" t="s">
        <v>222</v>
      </c>
      <c r="I41" s="145" t="s">
        <v>223</v>
      </c>
    </row>
    <row r="42" spans="1:9" ht="13.5">
      <c r="A42" s="650"/>
      <c r="B42" s="650"/>
      <c r="C42" s="146" t="s">
        <v>224</v>
      </c>
      <c r="D42" s="147"/>
      <c r="E42" s="652" t="s">
        <v>225</v>
      </c>
      <c r="F42" s="652"/>
      <c r="G42" s="652"/>
      <c r="H42" s="148" t="s">
        <v>226</v>
      </c>
      <c r="I42" s="149" t="s">
        <v>227</v>
      </c>
    </row>
    <row r="43" spans="1:9" ht="13.5">
      <c r="A43" s="650"/>
      <c r="B43" s="650"/>
      <c r="C43" s="146" t="s">
        <v>228</v>
      </c>
      <c r="D43" s="147"/>
      <c r="E43" s="653" t="s">
        <v>229</v>
      </c>
      <c r="F43" s="653"/>
      <c r="G43" s="653"/>
      <c r="H43" s="148" t="s">
        <v>230</v>
      </c>
      <c r="I43" s="149" t="s">
        <v>231</v>
      </c>
    </row>
    <row r="44" spans="1:9" ht="13.5">
      <c r="A44" s="650"/>
      <c r="B44" s="650"/>
      <c r="C44" s="150" t="s">
        <v>232</v>
      </c>
      <c r="D44" s="151"/>
      <c r="E44" s="654" t="s">
        <v>546</v>
      </c>
      <c r="F44" s="654"/>
      <c r="G44" s="654"/>
      <c r="H44" s="152" t="s">
        <v>234</v>
      </c>
      <c r="I44" s="153" t="s">
        <v>235</v>
      </c>
    </row>
    <row r="45" spans="1:9" ht="15.75" customHeight="1">
      <c r="A45" s="642" t="s">
        <v>236</v>
      </c>
      <c r="B45" s="642"/>
      <c r="C45" s="643" t="s">
        <v>237</v>
      </c>
      <c r="D45" s="643"/>
      <c r="E45" s="643"/>
      <c r="F45" s="643"/>
      <c r="G45" s="643"/>
      <c r="H45" s="643"/>
      <c r="I45" s="643"/>
    </row>
    <row r="46" spans="1:9" ht="13.5" customHeight="1">
      <c r="A46" s="642"/>
      <c r="B46" s="642"/>
      <c r="C46" s="644" t="s">
        <v>238</v>
      </c>
      <c r="D46" s="644"/>
      <c r="E46" s="644"/>
      <c r="F46" s="644"/>
      <c r="G46" s="644"/>
      <c r="H46" s="644"/>
      <c r="I46" s="644"/>
    </row>
    <row r="47" spans="2:9" ht="15.75" customHeight="1">
      <c r="B47" s="645" t="s">
        <v>239</v>
      </c>
      <c r="C47" s="645"/>
      <c r="D47" s="645"/>
      <c r="E47" s="646" t="s">
        <v>240</v>
      </c>
      <c r="F47" s="646"/>
      <c r="G47" s="646"/>
      <c r="H47" s="646"/>
      <c r="I47" s="154"/>
    </row>
    <row r="48" spans="2:9" ht="13.5" customHeight="1">
      <c r="B48" s="647" t="s">
        <v>547</v>
      </c>
      <c r="C48" s="647"/>
      <c r="D48" s="647"/>
      <c r="E48" s="647"/>
      <c r="F48" s="647"/>
      <c r="G48" s="647"/>
      <c r="H48" s="647"/>
      <c r="I48" s="647"/>
    </row>
    <row r="49" spans="1:6" ht="13.5">
      <c r="A49" s="41" t="s">
        <v>548</v>
      </c>
      <c r="D49" s="641" t="s">
        <v>242</v>
      </c>
      <c r="E49" s="641"/>
      <c r="F49" s="641"/>
    </row>
  </sheetData>
  <sheetProtection selectLockedCells="1" selectUnlockedCells="1"/>
  <mergeCells count="67">
    <mergeCell ref="D49:F49"/>
    <mergeCell ref="A45:B46"/>
    <mergeCell ref="C45:I45"/>
    <mergeCell ref="C46:I46"/>
    <mergeCell ref="B47:D47"/>
    <mergeCell ref="E47:H47"/>
    <mergeCell ref="B48:I48"/>
    <mergeCell ref="A39:B39"/>
    <mergeCell ref="C39:I39"/>
    <mergeCell ref="A40:B40"/>
    <mergeCell ref="C40:I40"/>
    <mergeCell ref="A41:B44"/>
    <mergeCell ref="E41:G41"/>
    <mergeCell ref="E42:G42"/>
    <mergeCell ref="E43:G43"/>
    <mergeCell ref="E44:G44"/>
    <mergeCell ref="A35:B35"/>
    <mergeCell ref="A36:B36"/>
    <mergeCell ref="C36:I36"/>
    <mergeCell ref="A37:B37"/>
    <mergeCell ref="C37:I37"/>
    <mergeCell ref="A38:B38"/>
    <mergeCell ref="C38:I38"/>
    <mergeCell ref="A24:B24"/>
    <mergeCell ref="C24:I35"/>
    <mergeCell ref="A27:B27"/>
    <mergeCell ref="A28:B28"/>
    <mergeCell ref="A29:B29"/>
    <mergeCell ref="A30:B30"/>
    <mergeCell ref="A31:B31"/>
    <mergeCell ref="A32:B32"/>
    <mergeCell ref="A33:B33"/>
    <mergeCell ref="A34:B34"/>
    <mergeCell ref="A21:B21"/>
    <mergeCell ref="C21:I21"/>
    <mergeCell ref="A22:B23"/>
    <mergeCell ref="C22:F22"/>
    <mergeCell ref="H22:I22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686" t="s">
        <v>173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174</v>
      </c>
      <c r="B2" s="687"/>
      <c r="C2" s="687"/>
      <c r="D2" s="687"/>
      <c r="E2" s="688" t="s">
        <v>175</v>
      </c>
      <c r="F2" s="688"/>
      <c r="G2" s="103">
        <v>41022</v>
      </c>
      <c r="H2" s="104" t="s">
        <v>176</v>
      </c>
      <c r="I2" s="104" t="s">
        <v>177</v>
      </c>
    </row>
    <row r="3" spans="1:9" ht="13.5">
      <c r="A3" s="689" t="s">
        <v>178</v>
      </c>
      <c r="B3" s="689"/>
      <c r="C3" s="690" t="s">
        <v>179</v>
      </c>
      <c r="D3" s="690"/>
      <c r="E3" s="690"/>
      <c r="F3" s="690"/>
      <c r="G3" s="690"/>
      <c r="H3" s="690"/>
      <c r="I3" s="690"/>
    </row>
    <row r="4" spans="1:9" ht="13.5">
      <c r="A4" s="691" t="s">
        <v>18</v>
      </c>
      <c r="B4" s="691"/>
      <c r="C4" s="692" t="s">
        <v>180</v>
      </c>
      <c r="D4" s="692"/>
      <c r="E4" s="692"/>
      <c r="F4" s="692"/>
      <c r="G4" s="692"/>
      <c r="H4" s="105" t="s">
        <v>181</v>
      </c>
      <c r="I4" s="106" t="s">
        <v>182</v>
      </c>
    </row>
    <row r="5" spans="1:9" ht="13.5">
      <c r="A5" s="680" t="s">
        <v>20</v>
      </c>
      <c r="B5" s="680"/>
      <c r="C5" s="710">
        <v>41035</v>
      </c>
      <c r="D5" s="710"/>
      <c r="E5" s="710"/>
      <c r="F5" s="710"/>
      <c r="G5" s="107"/>
      <c r="H5" s="108" t="s">
        <v>183</v>
      </c>
      <c r="I5" s="109" t="s">
        <v>184</v>
      </c>
    </row>
    <row r="6" spans="1:9" ht="12.75" customHeight="1">
      <c r="A6" s="682" t="s">
        <v>185</v>
      </c>
      <c r="B6" s="673" t="s">
        <v>22</v>
      </c>
      <c r="C6" s="673" t="s">
        <v>23</v>
      </c>
      <c r="D6" s="683" t="s">
        <v>186</v>
      </c>
      <c r="E6" s="684" t="s">
        <v>187</v>
      </c>
      <c r="F6" s="685" t="s">
        <v>188</v>
      </c>
      <c r="G6" s="673" t="s">
        <v>27</v>
      </c>
      <c r="H6" s="674" t="s">
        <v>28</v>
      </c>
      <c r="I6" s="674"/>
    </row>
    <row r="7" spans="1:9" ht="13.5">
      <c r="A7" s="682"/>
      <c r="B7" s="673"/>
      <c r="C7" s="673"/>
      <c r="D7" s="683"/>
      <c r="E7" s="684"/>
      <c r="F7" s="685"/>
      <c r="G7" s="673"/>
      <c r="H7" s="110" t="s">
        <v>23</v>
      </c>
      <c r="I7" s="111" t="s">
        <v>29</v>
      </c>
    </row>
    <row r="8" spans="1:9" ht="13.5">
      <c r="A8" s="112">
        <v>1</v>
      </c>
      <c r="B8" s="113"/>
      <c r="C8" s="114" t="s">
        <v>177</v>
      </c>
      <c r="D8" s="114">
        <v>26</v>
      </c>
      <c r="E8" s="115" t="s">
        <v>189</v>
      </c>
      <c r="F8" s="116">
        <v>10</v>
      </c>
      <c r="G8" s="114" t="s">
        <v>190</v>
      </c>
      <c r="H8" s="114" t="s">
        <v>191</v>
      </c>
      <c r="I8" s="117" t="s">
        <v>192</v>
      </c>
    </row>
    <row r="9" spans="1:9" ht="13.5">
      <c r="A9" s="112">
        <v>2</v>
      </c>
      <c r="B9" s="113"/>
      <c r="C9" s="114"/>
      <c r="D9" s="114"/>
      <c r="E9" s="115"/>
      <c r="F9" s="116"/>
      <c r="G9" s="114"/>
      <c r="H9" s="114"/>
      <c r="I9" s="117"/>
    </row>
    <row r="10" spans="1:10" ht="13.5">
      <c r="A10" s="112">
        <v>3</v>
      </c>
      <c r="B10" s="113"/>
      <c r="C10" s="118"/>
      <c r="D10" s="118"/>
      <c r="E10" s="119"/>
      <c r="F10" s="120"/>
      <c r="G10" s="118"/>
      <c r="H10" s="118"/>
      <c r="I10" s="121"/>
      <c r="J10" s="122"/>
    </row>
    <row r="11" spans="1:9" ht="13.5">
      <c r="A11" s="112">
        <v>4</v>
      </c>
      <c r="B11" s="113"/>
      <c r="C11" s="123"/>
      <c r="D11" s="124"/>
      <c r="E11" s="125"/>
      <c r="F11" s="126"/>
      <c r="G11" s="127"/>
      <c r="H11" s="127"/>
      <c r="I11" s="128"/>
    </row>
    <row r="12" spans="1:9" ht="13.5">
      <c r="A12" s="112">
        <v>5</v>
      </c>
      <c r="B12" s="113"/>
      <c r="C12" s="129"/>
      <c r="D12" s="113"/>
      <c r="E12" s="113"/>
      <c r="F12" s="130"/>
      <c r="G12" s="129"/>
      <c r="H12" s="129"/>
      <c r="I12" s="131"/>
    </row>
    <row r="13" spans="1:9" ht="13.5">
      <c r="A13" s="112">
        <v>6</v>
      </c>
      <c r="B13" s="113"/>
      <c r="C13" s="132"/>
      <c r="D13" s="113"/>
      <c r="E13" s="113"/>
      <c r="F13" s="130"/>
      <c r="G13" s="129"/>
      <c r="H13" s="133"/>
      <c r="I13" s="131"/>
    </row>
    <row r="14" spans="1:9" ht="13.5">
      <c r="A14" s="112">
        <v>7</v>
      </c>
      <c r="B14" s="113"/>
      <c r="C14" s="133"/>
      <c r="D14" s="113"/>
      <c r="E14" s="113"/>
      <c r="F14" s="130"/>
      <c r="G14" s="133"/>
      <c r="H14" s="133"/>
      <c r="I14" s="131"/>
    </row>
    <row r="15" spans="1:9" ht="13.5">
      <c r="A15" s="134">
        <v>8</v>
      </c>
      <c r="B15" s="135"/>
      <c r="C15" s="136"/>
      <c r="D15" s="135"/>
      <c r="E15" s="135"/>
      <c r="F15" s="137"/>
      <c r="G15" s="136"/>
      <c r="H15" s="136"/>
      <c r="I15" s="138"/>
    </row>
    <row r="16" spans="1:9" ht="13.5">
      <c r="A16" s="675" t="s">
        <v>193</v>
      </c>
      <c r="B16" s="675"/>
      <c r="C16" s="709">
        <v>41035</v>
      </c>
      <c r="D16" s="709"/>
      <c r="E16" s="709"/>
      <c r="F16" s="709"/>
      <c r="G16" s="677" t="s">
        <v>194</v>
      </c>
      <c r="H16" s="677"/>
      <c r="I16" s="677"/>
    </row>
    <row r="17" spans="1:9" ht="13.5">
      <c r="A17" s="678" t="s">
        <v>195</v>
      </c>
      <c r="B17" s="678"/>
      <c r="C17" s="679" t="s">
        <v>196</v>
      </c>
      <c r="D17" s="679"/>
      <c r="E17" s="679"/>
      <c r="F17" s="679"/>
      <c r="G17" s="679"/>
      <c r="H17" s="679"/>
      <c r="I17" s="679"/>
    </row>
    <row r="18" spans="1:10" ht="13.5">
      <c r="A18" s="670" t="s">
        <v>197</v>
      </c>
      <c r="B18" s="670"/>
      <c r="C18" s="672"/>
      <c r="D18" s="672"/>
      <c r="E18" s="672"/>
      <c r="F18" s="672"/>
      <c r="G18" s="672"/>
      <c r="H18" s="672"/>
      <c r="I18" s="672"/>
      <c r="J18" s="26"/>
    </row>
    <row r="19" spans="1:10" ht="13.5">
      <c r="A19" s="670" t="s">
        <v>197</v>
      </c>
      <c r="B19" s="670"/>
      <c r="C19" s="672"/>
      <c r="D19" s="672"/>
      <c r="E19" s="672"/>
      <c r="F19" s="672"/>
      <c r="G19" s="672"/>
      <c r="H19" s="672"/>
      <c r="I19" s="672"/>
      <c r="J19" s="26"/>
    </row>
    <row r="20" spans="1:10" ht="13.5">
      <c r="A20" s="670" t="s">
        <v>197</v>
      </c>
      <c r="B20" s="670"/>
      <c r="C20" s="672"/>
      <c r="D20" s="672"/>
      <c r="E20" s="672"/>
      <c r="F20" s="672"/>
      <c r="G20" s="672"/>
      <c r="H20" s="672"/>
      <c r="I20" s="672"/>
      <c r="J20" s="26"/>
    </row>
    <row r="21" spans="1:10" ht="13.5">
      <c r="A21" s="670" t="s">
        <v>197</v>
      </c>
      <c r="B21" s="670"/>
      <c r="C21" s="672"/>
      <c r="D21" s="672"/>
      <c r="E21" s="672"/>
      <c r="F21" s="672"/>
      <c r="G21" s="672"/>
      <c r="H21" s="672"/>
      <c r="I21" s="672"/>
      <c r="J21" s="26"/>
    </row>
    <row r="22" spans="1:10" ht="13.5">
      <c r="A22" s="670" t="s">
        <v>197</v>
      </c>
      <c r="B22" s="670"/>
      <c r="C22" s="672"/>
      <c r="D22" s="672"/>
      <c r="E22" s="672"/>
      <c r="F22" s="672"/>
      <c r="G22" s="672"/>
      <c r="H22" s="672"/>
      <c r="I22" s="672"/>
      <c r="J22" s="26"/>
    </row>
    <row r="23" spans="1:10" ht="13.5">
      <c r="A23" s="670" t="s">
        <v>197</v>
      </c>
      <c r="B23" s="670"/>
      <c r="C23" s="672"/>
      <c r="D23" s="672"/>
      <c r="E23" s="672"/>
      <c r="F23" s="672"/>
      <c r="G23" s="672"/>
      <c r="H23" s="672"/>
      <c r="I23" s="672"/>
      <c r="J23" s="26"/>
    </row>
    <row r="24" spans="1:10" ht="13.5">
      <c r="A24" s="670" t="s">
        <v>197</v>
      </c>
      <c r="B24" s="670"/>
      <c r="C24" s="672"/>
      <c r="D24" s="672"/>
      <c r="E24" s="672"/>
      <c r="F24" s="672"/>
      <c r="G24" s="672"/>
      <c r="H24" s="672"/>
      <c r="I24" s="672"/>
      <c r="J24" s="26"/>
    </row>
    <row r="25" spans="1:10" ht="13.5">
      <c r="A25" s="670" t="s">
        <v>197</v>
      </c>
      <c r="B25" s="670"/>
      <c r="C25" s="672"/>
      <c r="D25" s="672"/>
      <c r="E25" s="672"/>
      <c r="F25" s="672"/>
      <c r="G25" s="672"/>
      <c r="H25" s="672"/>
      <c r="I25" s="672"/>
      <c r="J25" s="26"/>
    </row>
    <row r="26" spans="1:10" ht="13.5">
      <c r="A26" s="707" t="s">
        <v>197</v>
      </c>
      <c r="B26" s="707"/>
      <c r="C26" s="708"/>
      <c r="D26" s="708"/>
      <c r="E26" s="708"/>
      <c r="F26" s="708"/>
      <c r="G26" s="708"/>
      <c r="H26" s="708"/>
      <c r="I26" s="708"/>
      <c r="J26" s="26"/>
    </row>
    <row r="27" spans="1:10" ht="13.5">
      <c r="A27" s="664" t="s">
        <v>198</v>
      </c>
      <c r="B27" s="664"/>
      <c r="C27" s="706" t="s">
        <v>199</v>
      </c>
      <c r="D27" s="706"/>
      <c r="E27" s="706"/>
      <c r="F27" s="706"/>
      <c r="G27" s="139">
        <v>41035</v>
      </c>
      <c r="H27" s="666" t="s">
        <v>200</v>
      </c>
      <c r="I27" s="666"/>
      <c r="J27" s="26"/>
    </row>
    <row r="28" spans="1:10" ht="12.75" customHeight="1">
      <c r="A28" s="664"/>
      <c r="B28" s="664"/>
      <c r="C28" s="667" t="s">
        <v>201</v>
      </c>
      <c r="D28" s="667"/>
      <c r="E28" s="667"/>
      <c r="F28" s="667"/>
      <c r="G28" s="667"/>
      <c r="H28" s="667"/>
      <c r="I28" s="667"/>
      <c r="J28" s="26"/>
    </row>
    <row r="29" spans="1:10" ht="12.75" customHeight="1">
      <c r="A29" s="668" t="s">
        <v>202</v>
      </c>
      <c r="B29" s="668"/>
      <c r="C29" s="669" t="s">
        <v>203</v>
      </c>
      <c r="D29" s="669"/>
      <c r="E29" s="669"/>
      <c r="F29" s="669"/>
      <c r="G29" s="669"/>
      <c r="H29" s="669"/>
      <c r="I29" s="669"/>
      <c r="J29" s="26"/>
    </row>
    <row r="30" spans="1:10" ht="13.5">
      <c r="A30" s="140" t="s">
        <v>204</v>
      </c>
      <c r="B30" s="141"/>
      <c r="C30" s="669"/>
      <c r="D30" s="669"/>
      <c r="E30" s="669"/>
      <c r="F30" s="669"/>
      <c r="G30" s="669"/>
      <c r="H30" s="669"/>
      <c r="I30" s="669"/>
      <c r="J30" s="26"/>
    </row>
    <row r="31" spans="1:10" ht="13.5">
      <c r="A31" s="140" t="s">
        <v>205</v>
      </c>
      <c r="B31" s="141"/>
      <c r="C31" s="669"/>
      <c r="D31" s="669"/>
      <c r="E31" s="669"/>
      <c r="F31" s="669"/>
      <c r="G31" s="669"/>
      <c r="H31" s="669"/>
      <c r="I31" s="669"/>
      <c r="J31" s="26"/>
    </row>
    <row r="32" spans="1:9" ht="13.5">
      <c r="A32" s="662"/>
      <c r="B32" s="662"/>
      <c r="C32" s="669"/>
      <c r="D32" s="669"/>
      <c r="E32" s="669"/>
      <c r="F32" s="669"/>
      <c r="G32" s="669"/>
      <c r="H32" s="669"/>
      <c r="I32" s="669"/>
    </row>
    <row r="33" spans="1:9" ht="13.5">
      <c r="A33" s="662"/>
      <c r="B33" s="662"/>
      <c r="C33" s="669"/>
      <c r="D33" s="669"/>
      <c r="E33" s="669"/>
      <c r="F33" s="669"/>
      <c r="G33" s="669"/>
      <c r="H33" s="669"/>
      <c r="I33" s="669"/>
    </row>
    <row r="34" spans="1:9" ht="13.5">
      <c r="A34" s="662"/>
      <c r="B34" s="662"/>
      <c r="C34" s="669"/>
      <c r="D34" s="669"/>
      <c r="E34" s="669"/>
      <c r="F34" s="669"/>
      <c r="G34" s="669"/>
      <c r="H34" s="669"/>
      <c r="I34" s="669"/>
    </row>
    <row r="35" spans="1:9" ht="13.5">
      <c r="A35" s="662"/>
      <c r="B35" s="662"/>
      <c r="C35" s="669"/>
      <c r="D35" s="669"/>
      <c r="E35" s="669"/>
      <c r="F35" s="669"/>
      <c r="G35" s="669"/>
      <c r="H35" s="669"/>
      <c r="I35" s="669"/>
    </row>
    <row r="36" spans="1:9" ht="13.5">
      <c r="A36" s="662"/>
      <c r="B36" s="662"/>
      <c r="C36" s="669"/>
      <c r="D36" s="669"/>
      <c r="E36" s="669"/>
      <c r="F36" s="669"/>
      <c r="G36" s="669"/>
      <c r="H36" s="669"/>
      <c r="I36" s="669"/>
    </row>
    <row r="37" spans="1:9" ht="13.5">
      <c r="A37" s="662"/>
      <c r="B37" s="662"/>
      <c r="C37" s="669"/>
      <c r="D37" s="669"/>
      <c r="E37" s="669"/>
      <c r="F37" s="669"/>
      <c r="G37" s="669"/>
      <c r="H37" s="669"/>
      <c r="I37" s="669"/>
    </row>
    <row r="38" spans="1:9" ht="13.5">
      <c r="A38" s="662"/>
      <c r="B38" s="662"/>
      <c r="C38" s="669"/>
      <c r="D38" s="669"/>
      <c r="E38" s="669"/>
      <c r="F38" s="669"/>
      <c r="G38" s="669"/>
      <c r="H38" s="669"/>
      <c r="I38" s="669"/>
    </row>
    <row r="39" spans="1:9" ht="13.5">
      <c r="A39" s="662"/>
      <c r="B39" s="662"/>
      <c r="C39" s="669"/>
      <c r="D39" s="669"/>
      <c r="E39" s="669"/>
      <c r="F39" s="669"/>
      <c r="G39" s="669"/>
      <c r="H39" s="669"/>
      <c r="I39" s="669"/>
    </row>
    <row r="40" spans="1:9" ht="13.5">
      <c r="A40" s="663"/>
      <c r="B40" s="663"/>
      <c r="C40" s="655" t="s">
        <v>206</v>
      </c>
      <c r="D40" s="655"/>
      <c r="E40" s="655"/>
      <c r="F40" s="655"/>
      <c r="G40" s="655"/>
      <c r="H40" s="655"/>
      <c r="I40" s="655"/>
    </row>
    <row r="41" spans="1:9" ht="13.5">
      <c r="A41" s="656" t="s">
        <v>207</v>
      </c>
      <c r="B41" s="656"/>
      <c r="C41" s="657" t="s">
        <v>208</v>
      </c>
      <c r="D41" s="657"/>
      <c r="E41" s="657"/>
      <c r="F41" s="657"/>
      <c r="G41" s="657"/>
      <c r="H41" s="657"/>
      <c r="I41" s="657"/>
    </row>
    <row r="42" spans="1:9" ht="13.5">
      <c r="A42" s="658" t="s">
        <v>209</v>
      </c>
      <c r="B42" s="658"/>
      <c r="C42" s="659" t="s">
        <v>210</v>
      </c>
      <c r="D42" s="659"/>
      <c r="E42" s="659"/>
      <c r="F42" s="659"/>
      <c r="G42" s="659"/>
      <c r="H42" s="659"/>
      <c r="I42" s="659"/>
    </row>
    <row r="43" spans="1:9" ht="13.5">
      <c r="A43" s="660" t="s">
        <v>211</v>
      </c>
      <c r="B43" s="660"/>
      <c r="C43" s="661" t="s">
        <v>212</v>
      </c>
      <c r="D43" s="661"/>
      <c r="E43" s="661"/>
      <c r="F43" s="661"/>
      <c r="G43" s="661"/>
      <c r="H43" s="661"/>
      <c r="I43" s="661"/>
    </row>
    <row r="44" spans="1:9" ht="13.5">
      <c r="A44" s="700"/>
      <c r="B44" s="700"/>
      <c r="C44" s="701" t="s">
        <v>213</v>
      </c>
      <c r="D44" s="701"/>
      <c r="E44" s="701"/>
      <c r="F44" s="701"/>
      <c r="G44" s="701"/>
      <c r="H44" s="701"/>
      <c r="I44" s="701"/>
    </row>
    <row r="45" spans="1:9" ht="13.5">
      <c r="A45" s="700"/>
      <c r="B45" s="700"/>
      <c r="C45" s="702" t="s">
        <v>213</v>
      </c>
      <c r="D45" s="702"/>
      <c r="E45" s="702"/>
      <c r="F45" s="702"/>
      <c r="G45" s="702"/>
      <c r="H45" s="702"/>
      <c r="I45" s="702"/>
    </row>
    <row r="46" spans="1:9" ht="12.75" customHeight="1">
      <c r="A46" s="648" t="s">
        <v>214</v>
      </c>
      <c r="B46" s="648"/>
      <c r="C46" s="703" t="s">
        <v>215</v>
      </c>
      <c r="D46" s="703"/>
      <c r="E46" s="703" t="s">
        <v>216</v>
      </c>
      <c r="F46" s="703"/>
      <c r="G46" s="703"/>
      <c r="H46" s="704" t="s">
        <v>217</v>
      </c>
      <c r="I46" s="704"/>
    </row>
    <row r="47" spans="1:9" ht="13.5">
      <c r="A47" s="648"/>
      <c r="B47" s="648"/>
      <c r="C47" s="705"/>
      <c r="D47" s="705"/>
      <c r="E47" s="705" t="s">
        <v>218</v>
      </c>
      <c r="F47" s="705"/>
      <c r="G47" s="705"/>
      <c r="H47" s="696"/>
      <c r="I47" s="696"/>
    </row>
    <row r="48" spans="1:9" ht="13.5">
      <c r="A48" s="648"/>
      <c r="B48" s="648"/>
      <c r="C48" s="697"/>
      <c r="D48" s="697"/>
      <c r="E48" s="697"/>
      <c r="F48" s="697"/>
      <c r="G48" s="697"/>
      <c r="H48" s="698"/>
      <c r="I48" s="698"/>
    </row>
    <row r="49" spans="1:9" ht="12.75" customHeight="1">
      <c r="A49" s="650" t="s">
        <v>219</v>
      </c>
      <c r="B49" s="650"/>
      <c r="C49" s="142" t="s">
        <v>220</v>
      </c>
      <c r="D49" s="143"/>
      <c r="E49" s="651" t="s">
        <v>221</v>
      </c>
      <c r="F49" s="651"/>
      <c r="G49" s="651"/>
      <c r="H49" s="144" t="s">
        <v>222</v>
      </c>
      <c r="I49" s="145" t="s">
        <v>223</v>
      </c>
    </row>
    <row r="50" spans="1:9" ht="13.5">
      <c r="A50" s="650"/>
      <c r="B50" s="650"/>
      <c r="C50" s="146" t="s">
        <v>224</v>
      </c>
      <c r="D50" s="147"/>
      <c r="E50" s="646" t="s">
        <v>225</v>
      </c>
      <c r="F50" s="646"/>
      <c r="G50" s="646"/>
      <c r="H50" s="148" t="s">
        <v>226</v>
      </c>
      <c r="I50" s="149" t="s">
        <v>227</v>
      </c>
    </row>
    <row r="51" spans="1:9" ht="13.5">
      <c r="A51" s="650"/>
      <c r="B51" s="650"/>
      <c r="C51" s="146" t="s">
        <v>228</v>
      </c>
      <c r="D51" s="147"/>
      <c r="E51" s="646" t="s">
        <v>229</v>
      </c>
      <c r="F51" s="646"/>
      <c r="G51" s="646"/>
      <c r="H51" s="148" t="s">
        <v>230</v>
      </c>
      <c r="I51" s="149" t="s">
        <v>231</v>
      </c>
    </row>
    <row r="52" spans="1:9" ht="13.5">
      <c r="A52" s="650"/>
      <c r="B52" s="650"/>
      <c r="C52" s="150" t="s">
        <v>232</v>
      </c>
      <c r="D52" s="151"/>
      <c r="E52" s="699" t="s">
        <v>233</v>
      </c>
      <c r="F52" s="699"/>
      <c r="G52" s="699"/>
      <c r="H52" s="152" t="s">
        <v>234</v>
      </c>
      <c r="I52" s="153" t="s">
        <v>235</v>
      </c>
    </row>
    <row r="53" spans="1:9" ht="13.5" customHeight="1">
      <c r="A53" s="642" t="s">
        <v>236</v>
      </c>
      <c r="B53" s="642"/>
      <c r="C53" s="643" t="s">
        <v>237</v>
      </c>
      <c r="D53" s="643"/>
      <c r="E53" s="643"/>
      <c r="F53" s="643"/>
      <c r="G53" s="643"/>
      <c r="H53" s="643"/>
      <c r="I53" s="643"/>
    </row>
    <row r="54" spans="1:9" ht="13.5">
      <c r="A54" s="642"/>
      <c r="B54" s="642"/>
      <c r="C54" s="644" t="s">
        <v>238</v>
      </c>
      <c r="D54" s="644"/>
      <c r="E54" s="644"/>
      <c r="F54" s="644"/>
      <c r="G54" s="644"/>
      <c r="H54" s="644"/>
      <c r="I54" s="644"/>
    </row>
    <row r="55" spans="2:9" ht="13.5" customHeight="1">
      <c r="B55" s="694" t="s">
        <v>239</v>
      </c>
      <c r="C55" s="694"/>
      <c r="D55" s="694"/>
      <c r="E55" s="695" t="s">
        <v>240</v>
      </c>
      <c r="F55" s="695"/>
      <c r="G55" s="695"/>
      <c r="H55" s="695"/>
      <c r="I55" s="154"/>
    </row>
    <row r="56" spans="1:6" ht="13.5">
      <c r="A56" s="41" t="s">
        <v>241</v>
      </c>
      <c r="D56" s="641" t="s">
        <v>242</v>
      </c>
      <c r="E56" s="641"/>
      <c r="F56" s="641"/>
    </row>
  </sheetData>
  <sheetProtection selectLockedCells="1" selectUnlockedCells="1"/>
  <mergeCells count="87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8"/>
    <mergeCell ref="C46:D46"/>
    <mergeCell ref="E46:G46"/>
    <mergeCell ref="H46:I46"/>
    <mergeCell ref="C47:D47"/>
    <mergeCell ref="E47:G47"/>
    <mergeCell ref="H47:I47"/>
    <mergeCell ref="C48:D48"/>
    <mergeCell ref="E48:G48"/>
    <mergeCell ref="H48:I48"/>
    <mergeCell ref="A49:B52"/>
    <mergeCell ref="E49:G49"/>
    <mergeCell ref="E50:G50"/>
    <mergeCell ref="E51:G51"/>
    <mergeCell ref="E52:G52"/>
    <mergeCell ref="A53:B54"/>
    <mergeCell ref="C53:I53"/>
    <mergeCell ref="C54:I54"/>
    <mergeCell ref="B55:D55"/>
    <mergeCell ref="E55:H55"/>
    <mergeCell ref="D56:F56"/>
  </mergeCells>
  <hyperlinks>
    <hyperlink ref="E55" r:id="rId1" display="nerimayama_sankou_kanri@googlegroups.com"/>
  </hyperlink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3" sqref="C3:I3"/>
    </sheetView>
  </sheetViews>
  <sheetFormatPr defaultColWidth="9.00390625" defaultRowHeight="12.75"/>
  <cols>
    <col min="1" max="1" width="4.25390625" style="19" customWidth="1"/>
    <col min="2" max="2" width="7.625" style="19" customWidth="1"/>
    <col min="3" max="3" width="12.75390625" style="19" customWidth="1"/>
    <col min="4" max="4" width="4.25390625" style="19" customWidth="1"/>
    <col min="5" max="5" width="4.125" style="19" customWidth="1"/>
    <col min="6" max="6" width="4.25390625" style="19" customWidth="1"/>
    <col min="7" max="7" width="33.375" style="19" customWidth="1"/>
    <col min="8" max="8" width="13.00390625" style="19" customWidth="1"/>
    <col min="9" max="9" width="16.75390625" style="19" customWidth="1"/>
    <col min="10" max="16384" width="9.125" style="19" customWidth="1"/>
  </cols>
  <sheetData>
    <row r="1" spans="1:9" ht="13.5">
      <c r="A1" s="686" t="s">
        <v>173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174</v>
      </c>
      <c r="B2" s="687"/>
      <c r="C2" s="687"/>
      <c r="D2" s="687"/>
      <c r="E2" s="688" t="s">
        <v>175</v>
      </c>
      <c r="F2" s="688"/>
      <c r="G2" s="196">
        <v>41034</v>
      </c>
      <c r="H2" s="104" t="s">
        <v>176</v>
      </c>
      <c r="I2" s="104" t="s">
        <v>523</v>
      </c>
    </row>
    <row r="3" spans="1:9" ht="13.5">
      <c r="A3" s="689" t="s">
        <v>178</v>
      </c>
      <c r="B3" s="689"/>
      <c r="C3" s="690" t="s">
        <v>549</v>
      </c>
      <c r="D3" s="690"/>
      <c r="E3" s="690"/>
      <c r="F3" s="690"/>
      <c r="G3" s="690"/>
      <c r="H3" s="690"/>
      <c r="I3" s="690"/>
    </row>
    <row r="4" spans="1:9" ht="13.5">
      <c r="A4" s="691" t="s">
        <v>18</v>
      </c>
      <c r="B4" s="691"/>
      <c r="C4" s="692" t="s">
        <v>550</v>
      </c>
      <c r="D4" s="692"/>
      <c r="E4" s="692"/>
      <c r="F4" s="692"/>
      <c r="G4" s="692"/>
      <c r="H4" s="105" t="s">
        <v>181</v>
      </c>
      <c r="I4" s="197" t="s">
        <v>526</v>
      </c>
    </row>
    <row r="5" spans="1:9" ht="13.5">
      <c r="A5" s="680" t="s">
        <v>20</v>
      </c>
      <c r="B5" s="680"/>
      <c r="C5" s="681">
        <v>41035</v>
      </c>
      <c r="D5" s="681"/>
      <c r="E5" s="681"/>
      <c r="F5" s="681"/>
      <c r="G5" s="200"/>
      <c r="H5" s="108" t="s">
        <v>183</v>
      </c>
      <c r="I5" s="197" t="s">
        <v>526</v>
      </c>
    </row>
    <row r="6" spans="1:9" ht="14.25" customHeight="1">
      <c r="A6" s="682" t="s">
        <v>185</v>
      </c>
      <c r="B6" s="673" t="s">
        <v>22</v>
      </c>
      <c r="C6" s="673" t="s">
        <v>23</v>
      </c>
      <c r="D6" s="683" t="s">
        <v>186</v>
      </c>
      <c r="E6" s="684" t="s">
        <v>187</v>
      </c>
      <c r="F6" s="685" t="s">
        <v>188</v>
      </c>
      <c r="G6" s="673" t="s">
        <v>27</v>
      </c>
      <c r="H6" s="674" t="s">
        <v>28</v>
      </c>
      <c r="I6" s="674"/>
    </row>
    <row r="7" spans="1:9" ht="13.5">
      <c r="A7" s="682"/>
      <c r="B7" s="673"/>
      <c r="C7" s="673"/>
      <c r="D7" s="683"/>
      <c r="E7" s="684"/>
      <c r="F7" s="685"/>
      <c r="G7" s="673"/>
      <c r="H7" s="110" t="s">
        <v>23</v>
      </c>
      <c r="I7" s="111" t="s">
        <v>29</v>
      </c>
    </row>
    <row r="8" spans="1:9" ht="13.5">
      <c r="A8" s="112">
        <v>1</v>
      </c>
      <c r="B8" s="113"/>
      <c r="C8" s="114" t="s">
        <v>527</v>
      </c>
      <c r="D8" s="118">
        <v>53</v>
      </c>
      <c r="E8" s="115" t="s">
        <v>50</v>
      </c>
      <c r="F8" s="198">
        <v>10</v>
      </c>
      <c r="G8" s="118" t="s">
        <v>528</v>
      </c>
      <c r="H8" s="118" t="s">
        <v>529</v>
      </c>
      <c r="I8" s="117" t="s">
        <v>530</v>
      </c>
    </row>
    <row r="9" spans="1:9" ht="13.5">
      <c r="A9" s="112">
        <v>2</v>
      </c>
      <c r="B9" s="113"/>
      <c r="C9" s="114"/>
      <c r="D9" s="114"/>
      <c r="E9" s="115"/>
      <c r="F9" s="116"/>
      <c r="G9" s="114"/>
      <c r="H9" s="114"/>
      <c r="I9" s="117"/>
    </row>
    <row r="10" spans="1:10" ht="13.5">
      <c r="A10" s="112">
        <v>3</v>
      </c>
      <c r="B10" s="113"/>
      <c r="C10" s="118"/>
      <c r="D10" s="118"/>
      <c r="E10" s="115"/>
      <c r="F10" s="120"/>
      <c r="G10" s="118"/>
      <c r="H10" s="118"/>
      <c r="I10" s="121"/>
      <c r="J10" s="122"/>
    </row>
    <row r="11" spans="1:9" ht="13.5">
      <c r="A11" s="112">
        <v>4</v>
      </c>
      <c r="B11" s="113"/>
      <c r="C11" s="123"/>
      <c r="D11" s="124"/>
      <c r="E11" s="125"/>
      <c r="F11" s="126"/>
      <c r="G11" s="127"/>
      <c r="H11" s="127"/>
      <c r="I11" s="128"/>
    </row>
    <row r="12" spans="1:9" ht="13.5">
      <c r="A12" s="112">
        <v>5</v>
      </c>
      <c r="B12" s="113"/>
      <c r="C12" s="129"/>
      <c r="D12" s="113"/>
      <c r="E12" s="113"/>
      <c r="F12" s="130"/>
      <c r="G12" s="129"/>
      <c r="H12" s="129"/>
      <c r="I12" s="131"/>
    </row>
    <row r="13" spans="1:9" ht="13.5">
      <c r="A13" s="112">
        <v>6</v>
      </c>
      <c r="B13" s="113"/>
      <c r="C13" s="132"/>
      <c r="D13" s="113"/>
      <c r="E13" s="113"/>
      <c r="F13" s="130"/>
      <c r="G13" s="129"/>
      <c r="H13" s="133"/>
      <c r="I13" s="131"/>
    </row>
    <row r="14" spans="1:9" ht="13.5">
      <c r="A14" s="112">
        <v>7</v>
      </c>
      <c r="B14" s="113"/>
      <c r="C14" s="133"/>
      <c r="D14" s="113"/>
      <c r="E14" s="113"/>
      <c r="F14" s="130"/>
      <c r="G14" s="133"/>
      <c r="H14" s="133"/>
      <c r="I14" s="131"/>
    </row>
    <row r="15" spans="1:9" ht="13.5">
      <c r="A15" s="134">
        <v>8</v>
      </c>
      <c r="B15" s="135"/>
      <c r="C15" s="136"/>
      <c r="D15" s="135"/>
      <c r="E15" s="135"/>
      <c r="F15" s="137"/>
      <c r="G15" s="136"/>
      <c r="H15" s="136"/>
      <c r="I15" s="138"/>
    </row>
    <row r="16" spans="1:9" ht="13.5">
      <c r="A16" s="675" t="s">
        <v>193</v>
      </c>
      <c r="B16" s="675"/>
      <c r="C16" s="676"/>
      <c r="D16" s="676"/>
      <c r="E16" s="676"/>
      <c r="F16" s="676"/>
      <c r="G16" s="677" t="s">
        <v>551</v>
      </c>
      <c r="H16" s="677"/>
      <c r="I16" s="677"/>
    </row>
    <row r="17" spans="1:9" ht="13.5">
      <c r="A17" s="678" t="s">
        <v>195</v>
      </c>
      <c r="B17" s="678"/>
      <c r="C17" s="679"/>
      <c r="D17" s="679"/>
      <c r="E17" s="679"/>
      <c r="F17" s="679"/>
      <c r="G17" s="679"/>
      <c r="H17" s="679"/>
      <c r="I17" s="679"/>
    </row>
    <row r="18" spans="1:10" ht="13.5" customHeight="1">
      <c r="A18" s="670">
        <v>41035</v>
      </c>
      <c r="B18" s="670"/>
      <c r="C18" s="671" t="s">
        <v>552</v>
      </c>
      <c r="D18" s="671"/>
      <c r="E18" s="671"/>
      <c r="F18" s="671"/>
      <c r="G18" s="671"/>
      <c r="H18" s="671"/>
      <c r="I18" s="671"/>
      <c r="J18" s="26"/>
    </row>
    <row r="19" spans="1:10" ht="13.5">
      <c r="A19" s="670" t="s">
        <v>197</v>
      </c>
      <c r="B19" s="670"/>
      <c r="C19" s="672"/>
      <c r="D19" s="672"/>
      <c r="E19" s="672"/>
      <c r="F19" s="672"/>
      <c r="G19" s="672"/>
      <c r="H19" s="672"/>
      <c r="I19" s="672"/>
      <c r="J19" s="26"/>
    </row>
    <row r="20" spans="1:10" ht="13.5">
      <c r="A20" s="670" t="s">
        <v>197</v>
      </c>
      <c r="B20" s="670"/>
      <c r="C20" s="672"/>
      <c r="D20" s="672"/>
      <c r="E20" s="672"/>
      <c r="F20" s="672"/>
      <c r="G20" s="672"/>
      <c r="H20" s="672"/>
      <c r="I20" s="672"/>
      <c r="J20" s="26"/>
    </row>
    <row r="21" spans="1:10" ht="13.5">
      <c r="A21" s="664" t="s">
        <v>198</v>
      </c>
      <c r="B21" s="664"/>
      <c r="C21" s="711" t="s">
        <v>539</v>
      </c>
      <c r="D21" s="711"/>
      <c r="E21" s="711"/>
      <c r="F21" s="711"/>
      <c r="G21" s="199">
        <v>41035</v>
      </c>
      <c r="H21" s="666">
        <v>0.75</v>
      </c>
      <c r="I21" s="666"/>
      <c r="J21" s="26"/>
    </row>
    <row r="22" spans="1:10" ht="23.25" customHeight="1">
      <c r="A22" s="664"/>
      <c r="B22" s="664"/>
      <c r="C22" s="667" t="s">
        <v>540</v>
      </c>
      <c r="D22" s="667"/>
      <c r="E22" s="667"/>
      <c r="F22" s="667"/>
      <c r="G22" s="667"/>
      <c r="H22" s="667"/>
      <c r="I22" s="667"/>
      <c r="J22" s="26"/>
    </row>
    <row r="23" spans="1:10" ht="14.25" customHeight="1">
      <c r="A23" s="668" t="s">
        <v>202</v>
      </c>
      <c r="B23" s="668"/>
      <c r="C23" s="712" t="s">
        <v>553</v>
      </c>
      <c r="D23" s="669"/>
      <c r="E23" s="669"/>
      <c r="F23" s="669"/>
      <c r="G23" s="669"/>
      <c r="H23" s="669"/>
      <c r="I23" s="669"/>
      <c r="J23" s="26"/>
    </row>
    <row r="24" spans="1:10" ht="13.5">
      <c r="A24" s="140" t="s">
        <v>204</v>
      </c>
      <c r="B24" s="141"/>
      <c r="C24" s="669"/>
      <c r="D24" s="669"/>
      <c r="E24" s="669"/>
      <c r="F24" s="669"/>
      <c r="G24" s="669"/>
      <c r="H24" s="669"/>
      <c r="I24" s="669"/>
      <c r="J24" s="26"/>
    </row>
    <row r="25" spans="1:10" ht="13.5">
      <c r="A25" s="140" t="s">
        <v>205</v>
      </c>
      <c r="B25" s="141"/>
      <c r="C25" s="669"/>
      <c r="D25" s="669"/>
      <c r="E25" s="669"/>
      <c r="F25" s="669"/>
      <c r="G25" s="669"/>
      <c r="H25" s="669"/>
      <c r="I25" s="669"/>
      <c r="J25" s="26"/>
    </row>
    <row r="26" spans="1:9" ht="13.5">
      <c r="A26" s="662"/>
      <c r="B26" s="662"/>
      <c r="C26" s="669"/>
      <c r="D26" s="669"/>
      <c r="E26" s="669"/>
      <c r="F26" s="669"/>
      <c r="G26" s="669"/>
      <c r="H26" s="669"/>
      <c r="I26" s="669"/>
    </row>
    <row r="27" spans="1:9" ht="13.5">
      <c r="A27" s="662"/>
      <c r="B27" s="662"/>
      <c r="C27" s="669"/>
      <c r="D27" s="669"/>
      <c r="E27" s="669"/>
      <c r="F27" s="669"/>
      <c r="G27" s="669"/>
      <c r="H27" s="669"/>
      <c r="I27" s="669"/>
    </row>
    <row r="28" spans="1:9" ht="13.5">
      <c r="A28" s="662"/>
      <c r="B28" s="662"/>
      <c r="C28" s="669"/>
      <c r="D28" s="669"/>
      <c r="E28" s="669"/>
      <c r="F28" s="669"/>
      <c r="G28" s="669"/>
      <c r="H28" s="669"/>
      <c r="I28" s="669"/>
    </row>
    <row r="29" spans="1:9" ht="13.5">
      <c r="A29" s="662"/>
      <c r="B29" s="662"/>
      <c r="C29" s="669"/>
      <c r="D29" s="669"/>
      <c r="E29" s="669"/>
      <c r="F29" s="669"/>
      <c r="G29" s="669"/>
      <c r="H29" s="669"/>
      <c r="I29" s="669"/>
    </row>
    <row r="30" spans="1:9" ht="13.5">
      <c r="A30" s="662"/>
      <c r="B30" s="662"/>
      <c r="C30" s="669"/>
      <c r="D30" s="669"/>
      <c r="E30" s="669"/>
      <c r="F30" s="669"/>
      <c r="G30" s="669"/>
      <c r="H30" s="669"/>
      <c r="I30" s="669"/>
    </row>
    <row r="31" spans="1:9" ht="13.5">
      <c r="A31" s="662"/>
      <c r="B31" s="662"/>
      <c r="C31" s="669"/>
      <c r="D31" s="669"/>
      <c r="E31" s="669"/>
      <c r="F31" s="669"/>
      <c r="G31" s="669"/>
      <c r="H31" s="669"/>
      <c r="I31" s="669"/>
    </row>
    <row r="32" spans="1:9" ht="13.5">
      <c r="A32" s="662"/>
      <c r="B32" s="662"/>
      <c r="C32" s="669"/>
      <c r="D32" s="669"/>
      <c r="E32" s="669"/>
      <c r="F32" s="669"/>
      <c r="G32" s="669"/>
      <c r="H32" s="669"/>
      <c r="I32" s="669"/>
    </row>
    <row r="33" spans="1:9" ht="13.5">
      <c r="A33" s="662"/>
      <c r="B33" s="662"/>
      <c r="C33" s="669"/>
      <c r="D33" s="669"/>
      <c r="E33" s="669"/>
      <c r="F33" s="669"/>
      <c r="G33" s="669"/>
      <c r="H33" s="669"/>
      <c r="I33" s="669"/>
    </row>
    <row r="34" spans="1:9" ht="13.5">
      <c r="A34" s="662"/>
      <c r="B34" s="662"/>
      <c r="C34" s="669"/>
      <c r="D34" s="669"/>
      <c r="E34" s="669"/>
      <c r="F34" s="669"/>
      <c r="G34" s="669"/>
      <c r="H34" s="669"/>
      <c r="I34" s="669"/>
    </row>
    <row r="35" spans="1:9" ht="13.5">
      <c r="A35" s="663"/>
      <c r="B35" s="663"/>
      <c r="C35" s="655" t="s">
        <v>542</v>
      </c>
      <c r="D35" s="655"/>
      <c r="E35" s="655"/>
      <c r="F35" s="655"/>
      <c r="G35" s="655"/>
      <c r="H35" s="655"/>
      <c r="I35" s="655"/>
    </row>
    <row r="36" spans="1:9" ht="13.5">
      <c r="A36" s="656" t="s">
        <v>207</v>
      </c>
      <c r="B36" s="656"/>
      <c r="C36" s="657" t="s">
        <v>554</v>
      </c>
      <c r="D36" s="657"/>
      <c r="E36" s="657"/>
      <c r="F36" s="657"/>
      <c r="G36" s="657"/>
      <c r="H36" s="657"/>
      <c r="I36" s="657"/>
    </row>
    <row r="37" spans="1:9" ht="13.5">
      <c r="A37" s="658" t="s">
        <v>209</v>
      </c>
      <c r="B37" s="658"/>
      <c r="C37" s="659" t="s">
        <v>210</v>
      </c>
      <c r="D37" s="659"/>
      <c r="E37" s="659"/>
      <c r="F37" s="659"/>
      <c r="G37" s="659"/>
      <c r="H37" s="659"/>
      <c r="I37" s="659"/>
    </row>
    <row r="38" spans="1:9" ht="13.5">
      <c r="A38" s="660" t="s">
        <v>211</v>
      </c>
      <c r="B38" s="660"/>
      <c r="C38" s="661" t="s">
        <v>544</v>
      </c>
      <c r="D38" s="661"/>
      <c r="E38" s="661"/>
      <c r="F38" s="661"/>
      <c r="G38" s="661"/>
      <c r="H38" s="661"/>
      <c r="I38" s="661"/>
    </row>
    <row r="39" spans="1:9" ht="15.75" customHeight="1">
      <c r="A39" s="648" t="s">
        <v>545</v>
      </c>
      <c r="B39" s="648"/>
      <c r="C39" s="649" t="s">
        <v>218</v>
      </c>
      <c r="D39" s="649"/>
      <c r="E39" s="649"/>
      <c r="F39" s="649"/>
      <c r="G39" s="649"/>
      <c r="H39" s="649"/>
      <c r="I39" s="649"/>
    </row>
    <row r="40" spans="1:9" ht="15.75" customHeight="1">
      <c r="A40" s="650" t="s">
        <v>219</v>
      </c>
      <c r="B40" s="650"/>
      <c r="C40" s="142" t="s">
        <v>220</v>
      </c>
      <c r="D40" s="143"/>
      <c r="E40" s="651" t="s">
        <v>221</v>
      </c>
      <c r="F40" s="651"/>
      <c r="G40" s="651"/>
      <c r="H40" s="144" t="s">
        <v>222</v>
      </c>
      <c r="I40" s="145" t="s">
        <v>223</v>
      </c>
    </row>
    <row r="41" spans="1:9" ht="13.5">
      <c r="A41" s="650"/>
      <c r="B41" s="650"/>
      <c r="C41" s="146" t="s">
        <v>224</v>
      </c>
      <c r="D41" s="147"/>
      <c r="E41" s="652" t="s">
        <v>225</v>
      </c>
      <c r="F41" s="652"/>
      <c r="G41" s="652"/>
      <c r="H41" s="148" t="s">
        <v>226</v>
      </c>
      <c r="I41" s="149" t="s">
        <v>227</v>
      </c>
    </row>
    <row r="42" spans="1:9" ht="13.5">
      <c r="A42" s="650"/>
      <c r="B42" s="650"/>
      <c r="C42" s="146" t="s">
        <v>228</v>
      </c>
      <c r="D42" s="147"/>
      <c r="E42" s="653" t="s">
        <v>229</v>
      </c>
      <c r="F42" s="653"/>
      <c r="G42" s="653"/>
      <c r="H42" s="148" t="s">
        <v>230</v>
      </c>
      <c r="I42" s="149" t="s">
        <v>231</v>
      </c>
    </row>
    <row r="43" spans="1:9" ht="13.5">
      <c r="A43" s="650"/>
      <c r="B43" s="650"/>
      <c r="C43" s="150" t="s">
        <v>232</v>
      </c>
      <c r="D43" s="151"/>
      <c r="E43" s="654" t="s">
        <v>546</v>
      </c>
      <c r="F43" s="654"/>
      <c r="G43" s="654"/>
      <c r="H43" s="152" t="s">
        <v>234</v>
      </c>
      <c r="I43" s="153" t="s">
        <v>235</v>
      </c>
    </row>
    <row r="44" spans="1:9" ht="15.75" customHeight="1">
      <c r="A44" s="642" t="s">
        <v>236</v>
      </c>
      <c r="B44" s="642"/>
      <c r="C44" s="643" t="s">
        <v>237</v>
      </c>
      <c r="D44" s="643"/>
      <c r="E44" s="643"/>
      <c r="F44" s="643"/>
      <c r="G44" s="643"/>
      <c r="H44" s="643"/>
      <c r="I44" s="643"/>
    </row>
    <row r="45" spans="1:9" ht="13.5" customHeight="1">
      <c r="A45" s="642"/>
      <c r="B45" s="642"/>
      <c r="C45" s="644" t="s">
        <v>238</v>
      </c>
      <c r="D45" s="644"/>
      <c r="E45" s="644"/>
      <c r="F45" s="644"/>
      <c r="G45" s="644"/>
      <c r="H45" s="644"/>
      <c r="I45" s="644"/>
    </row>
    <row r="46" spans="2:9" ht="15.75" customHeight="1">
      <c r="B46" s="645" t="s">
        <v>239</v>
      </c>
      <c r="C46" s="645"/>
      <c r="D46" s="645"/>
      <c r="E46" s="646" t="s">
        <v>240</v>
      </c>
      <c r="F46" s="646"/>
      <c r="G46" s="646"/>
      <c r="H46" s="646"/>
      <c r="I46" s="154"/>
    </row>
    <row r="47" spans="2:9" ht="13.5" customHeight="1">
      <c r="B47" s="647" t="s">
        <v>547</v>
      </c>
      <c r="C47" s="647"/>
      <c r="D47" s="647"/>
      <c r="E47" s="647"/>
      <c r="F47" s="647"/>
      <c r="G47" s="647"/>
      <c r="H47" s="647"/>
      <c r="I47" s="647"/>
    </row>
    <row r="48" spans="1:6" ht="13.5">
      <c r="A48" s="41" t="s">
        <v>548</v>
      </c>
      <c r="D48" s="641" t="s">
        <v>242</v>
      </c>
      <c r="E48" s="641"/>
      <c r="F48" s="641"/>
    </row>
  </sheetData>
  <sheetProtection selectLockedCells="1" selectUnlockedCells="1"/>
  <mergeCells count="65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2"/>
    <mergeCell ref="C21:F21"/>
    <mergeCell ref="H21:I21"/>
    <mergeCell ref="C22:I22"/>
    <mergeCell ref="A23:B23"/>
    <mergeCell ref="C23:I3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3"/>
    <mergeCell ref="E40:G40"/>
    <mergeCell ref="E41:G41"/>
    <mergeCell ref="E42:G42"/>
    <mergeCell ref="E43:G43"/>
    <mergeCell ref="D48:F48"/>
    <mergeCell ref="A44:B45"/>
    <mergeCell ref="C44:I44"/>
    <mergeCell ref="C45:I45"/>
    <mergeCell ref="B46:D46"/>
    <mergeCell ref="E46:H46"/>
    <mergeCell ref="B47:I47"/>
  </mergeCell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40" sqref="C40:I40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69</v>
      </c>
      <c r="B2" s="559"/>
      <c r="C2" s="559"/>
      <c r="D2" s="559"/>
      <c r="E2" s="560" t="s">
        <v>17</v>
      </c>
      <c r="F2" s="560"/>
      <c r="G2" s="174">
        <v>41036</v>
      </c>
      <c r="H2" s="175" t="s">
        <v>71</v>
      </c>
      <c r="I2" s="204" t="s">
        <v>600</v>
      </c>
    </row>
    <row r="3" spans="1:9" ht="13.5">
      <c r="A3" s="561" t="s">
        <v>73</v>
      </c>
      <c r="B3" s="562"/>
      <c r="C3" s="563" t="s">
        <v>601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57</v>
      </c>
      <c r="D4" s="568"/>
      <c r="E4" s="568"/>
      <c r="F4" s="568"/>
      <c r="G4" s="569"/>
      <c r="H4" s="176" t="s">
        <v>19</v>
      </c>
      <c r="I4" s="177">
        <v>4</v>
      </c>
    </row>
    <row r="5" spans="1:9" ht="13.5">
      <c r="A5" s="570" t="s">
        <v>20</v>
      </c>
      <c r="B5" s="571"/>
      <c r="C5" s="572">
        <v>41041</v>
      </c>
      <c r="D5" s="573"/>
      <c r="E5" s="573"/>
      <c r="F5" s="573"/>
      <c r="G5" s="178"/>
      <c r="H5" s="179" t="s">
        <v>21</v>
      </c>
      <c r="I5" s="180"/>
    </row>
    <row r="6" spans="1:9" ht="13.5">
      <c r="A6" s="574" t="s">
        <v>76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/>
      <c r="C8" s="21" t="s">
        <v>602</v>
      </c>
      <c r="D8" s="21">
        <v>62</v>
      </c>
      <c r="E8" s="23" t="s">
        <v>30</v>
      </c>
      <c r="F8" s="23">
        <v>10</v>
      </c>
      <c r="G8" s="21" t="s">
        <v>603</v>
      </c>
      <c r="H8" s="21" t="s">
        <v>604</v>
      </c>
      <c r="I8" s="24" t="s">
        <v>605</v>
      </c>
    </row>
    <row r="9" spans="1:10" ht="13.5">
      <c r="A9" s="183" t="s">
        <v>606</v>
      </c>
      <c r="B9" s="184" t="s">
        <v>607</v>
      </c>
      <c r="C9" s="21" t="s">
        <v>608</v>
      </c>
      <c r="D9" s="21">
        <v>62</v>
      </c>
      <c r="E9" s="23" t="s">
        <v>609</v>
      </c>
      <c r="F9" s="165" t="s">
        <v>610</v>
      </c>
      <c r="G9" s="21" t="s">
        <v>611</v>
      </c>
      <c r="H9" s="21" t="s">
        <v>612</v>
      </c>
      <c r="I9" s="24" t="s">
        <v>613</v>
      </c>
      <c r="J9" s="24"/>
    </row>
    <row r="10" spans="1:9" ht="13.5">
      <c r="A10" s="183">
        <v>3</v>
      </c>
      <c r="B10" s="184" t="s">
        <v>607</v>
      </c>
      <c r="C10" s="55" t="s">
        <v>614</v>
      </c>
      <c r="D10" s="184">
        <v>59</v>
      </c>
      <c r="E10" s="184" t="s">
        <v>615</v>
      </c>
      <c r="F10" s="165" t="s">
        <v>610</v>
      </c>
      <c r="G10" s="55" t="s">
        <v>616</v>
      </c>
      <c r="H10" s="55" t="s">
        <v>617</v>
      </c>
      <c r="I10" s="186" t="s">
        <v>618</v>
      </c>
    </row>
    <row r="11" spans="1:9" ht="13.5">
      <c r="A11" s="183">
        <v>4</v>
      </c>
      <c r="B11" s="184" t="s">
        <v>607</v>
      </c>
      <c r="C11" s="50" t="s">
        <v>619</v>
      </c>
      <c r="D11" s="51">
        <v>64</v>
      </c>
      <c r="E11" s="52" t="s">
        <v>609</v>
      </c>
      <c r="F11" s="165" t="s">
        <v>610</v>
      </c>
      <c r="G11" s="54" t="s">
        <v>620</v>
      </c>
      <c r="H11" s="54" t="s">
        <v>621</v>
      </c>
      <c r="I11" s="98" t="s">
        <v>622</v>
      </c>
    </row>
    <row r="12" spans="1:9" ht="13.5">
      <c r="A12" s="183">
        <v>5</v>
      </c>
      <c r="B12" s="184"/>
      <c r="C12" s="187"/>
      <c r="D12" s="184"/>
      <c r="E12" s="184"/>
      <c r="F12" s="185"/>
      <c r="G12" s="187"/>
      <c r="H12" s="187"/>
      <c r="I12" s="186"/>
    </row>
    <row r="13" spans="1:9" ht="13.5">
      <c r="A13" s="183">
        <v>6</v>
      </c>
      <c r="B13" s="184"/>
      <c r="C13" s="190"/>
      <c r="D13" s="189"/>
      <c r="E13" s="189"/>
      <c r="F13" s="191"/>
      <c r="G13" s="190"/>
      <c r="H13" s="190"/>
      <c r="I13" s="192"/>
    </row>
    <row r="14" spans="1:9" ht="13.5">
      <c r="A14" s="183">
        <v>7</v>
      </c>
      <c r="B14" s="184"/>
      <c r="C14" s="205"/>
      <c r="D14" s="206"/>
      <c r="E14" s="206"/>
      <c r="F14" s="207"/>
      <c r="G14" s="208"/>
      <c r="H14" s="208"/>
      <c r="I14" s="209"/>
    </row>
    <row r="15" spans="1:9" ht="13.5">
      <c r="A15" s="188">
        <v>8</v>
      </c>
      <c r="B15" s="189"/>
      <c r="C15" s="205"/>
      <c r="D15" s="206"/>
      <c r="E15" s="206"/>
      <c r="F15" s="207"/>
      <c r="G15" s="208"/>
      <c r="H15" s="208"/>
      <c r="I15" s="209"/>
    </row>
    <row r="16" spans="1:9" ht="13.5">
      <c r="A16" s="583" t="s">
        <v>31</v>
      </c>
      <c r="B16" s="584"/>
      <c r="C16" s="585"/>
      <c r="D16" s="586"/>
      <c r="E16" s="586"/>
      <c r="F16" s="586"/>
      <c r="G16" s="587" t="s">
        <v>623</v>
      </c>
      <c r="H16" s="587"/>
      <c r="I16" s="588"/>
    </row>
    <row r="17" spans="1:10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  <c r="J17" s="26"/>
    </row>
    <row r="18" spans="1:10" ht="13.5">
      <c r="A18" s="593">
        <v>41041</v>
      </c>
      <c r="B18" s="594"/>
      <c r="C18" s="595" t="s">
        <v>624</v>
      </c>
      <c r="D18" s="595"/>
      <c r="E18" s="595"/>
      <c r="F18" s="595"/>
      <c r="G18" s="595"/>
      <c r="H18" s="595"/>
      <c r="I18" s="596"/>
      <c r="J18" s="26"/>
    </row>
    <row r="19" spans="1:10" ht="13.5">
      <c r="A19" s="593" t="s">
        <v>625</v>
      </c>
      <c r="B19" s="594"/>
      <c r="C19" s="595" t="s">
        <v>626</v>
      </c>
      <c r="D19" s="595"/>
      <c r="E19" s="595"/>
      <c r="F19" s="595"/>
      <c r="G19" s="595"/>
      <c r="H19" s="595"/>
      <c r="I19" s="596"/>
      <c r="J19" s="26"/>
    </row>
    <row r="20" spans="1:10" ht="13.5">
      <c r="A20" s="593" t="s">
        <v>625</v>
      </c>
      <c r="B20" s="594"/>
      <c r="C20" s="595"/>
      <c r="D20" s="595"/>
      <c r="E20" s="595"/>
      <c r="F20" s="595"/>
      <c r="G20" s="595"/>
      <c r="H20" s="595"/>
      <c r="I20" s="596"/>
      <c r="J20" s="26"/>
    </row>
    <row r="21" spans="1:10" ht="13.5">
      <c r="A21" s="593" t="s">
        <v>625</v>
      </c>
      <c r="B21" s="594"/>
      <c r="C21" s="595"/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625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625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625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625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625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41041.666666666664</v>
      </c>
      <c r="H27" s="608">
        <v>0.6666666666666666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627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9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/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628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629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567" t="s">
        <v>630</v>
      </c>
      <c r="D43" s="568"/>
      <c r="E43" s="568"/>
      <c r="F43" s="568"/>
      <c r="G43" s="568"/>
      <c r="H43" s="568"/>
      <c r="I43" s="635"/>
    </row>
    <row r="44" spans="1:9" ht="13.5">
      <c r="A44" s="614"/>
      <c r="B44" s="634"/>
      <c r="C44" s="567" t="s">
        <v>631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631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632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633</v>
      </c>
      <c r="D47" s="29"/>
      <c r="E47" s="419" t="s">
        <v>634</v>
      </c>
      <c r="F47" s="420"/>
      <c r="G47" s="421"/>
      <c r="H47" s="30" t="s">
        <v>635</v>
      </c>
      <c r="I47" s="31" t="s">
        <v>636</v>
      </c>
    </row>
    <row r="48" spans="1:9" ht="13.5">
      <c r="A48" s="415"/>
      <c r="B48" s="416"/>
      <c r="C48" s="32" t="s">
        <v>637</v>
      </c>
      <c r="D48" s="33"/>
      <c r="E48" s="422" t="s">
        <v>638</v>
      </c>
      <c r="F48" s="423"/>
      <c r="G48" s="424"/>
      <c r="H48" s="34" t="s">
        <v>639</v>
      </c>
      <c r="I48" s="35" t="s">
        <v>640</v>
      </c>
    </row>
    <row r="49" spans="1:9" ht="13.5">
      <c r="A49" s="415"/>
      <c r="B49" s="416"/>
      <c r="C49" s="32" t="s">
        <v>42</v>
      </c>
      <c r="D49" s="33"/>
      <c r="E49" s="423" t="s">
        <v>641</v>
      </c>
      <c r="F49" s="423"/>
      <c r="G49" s="424"/>
      <c r="H49" s="34" t="s">
        <v>642</v>
      </c>
      <c r="I49" s="35" t="s">
        <v>643</v>
      </c>
    </row>
    <row r="50" spans="1:9" ht="13.5">
      <c r="A50" s="417"/>
      <c r="B50" s="418"/>
      <c r="C50" s="36" t="s">
        <v>644</v>
      </c>
      <c r="D50" s="37"/>
      <c r="E50" s="425" t="s">
        <v>645</v>
      </c>
      <c r="F50" s="425"/>
      <c r="G50" s="425"/>
      <c r="H50" s="38" t="s">
        <v>646</v>
      </c>
      <c r="I50" s="39" t="s">
        <v>647</v>
      </c>
    </row>
    <row r="51" spans="1:9" ht="13.5" customHeight="1">
      <c r="A51" s="427" t="s">
        <v>43</v>
      </c>
      <c r="B51" s="428"/>
      <c r="C51" s="431" t="s">
        <v>648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649</v>
      </c>
      <c r="D52" s="435"/>
      <c r="E52" s="435"/>
      <c r="F52" s="435"/>
      <c r="G52" s="435"/>
      <c r="H52" s="435"/>
      <c r="I52" s="436"/>
    </row>
    <row r="53" spans="2:9" ht="13.5" customHeight="1">
      <c r="B53" s="201" t="s">
        <v>44</v>
      </c>
      <c r="C53" s="201"/>
      <c r="D53" s="201"/>
      <c r="E53" s="438" t="s">
        <v>650</v>
      </c>
      <c r="F53" s="438"/>
      <c r="G53" s="438"/>
      <c r="H53" s="438"/>
      <c r="I53" s="40"/>
    </row>
    <row r="54" spans="2:9" ht="13.5" customHeight="1">
      <c r="B54" s="202" t="s">
        <v>46</v>
      </c>
      <c r="C54" s="203"/>
      <c r="D54" s="203"/>
      <c r="E54" s="203"/>
      <c r="F54" s="203"/>
      <c r="G54" s="203"/>
      <c r="H54" s="203"/>
      <c r="I54" s="203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78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E53:H53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818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819</v>
      </c>
      <c r="B2" s="312"/>
      <c r="C2" s="312"/>
      <c r="D2" s="312"/>
      <c r="E2" s="313" t="s">
        <v>17</v>
      </c>
      <c r="F2" s="313"/>
      <c r="G2" s="20">
        <v>41039</v>
      </c>
      <c r="H2" s="78" t="s">
        <v>820</v>
      </c>
      <c r="I2" s="78" t="s">
        <v>383</v>
      </c>
    </row>
    <row r="3" spans="1:9" ht="13.5">
      <c r="A3" s="314" t="s">
        <v>821</v>
      </c>
      <c r="B3" s="315"/>
      <c r="C3" s="316" t="s">
        <v>822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823</v>
      </c>
      <c r="D4" s="321"/>
      <c r="E4" s="321"/>
      <c r="F4" s="321"/>
      <c r="G4" s="322"/>
      <c r="H4" s="80" t="s">
        <v>19</v>
      </c>
      <c r="I4" s="81">
        <v>3</v>
      </c>
    </row>
    <row r="5" spans="1:9" ht="13.5">
      <c r="A5" s="323" t="s">
        <v>20</v>
      </c>
      <c r="B5" s="324"/>
      <c r="C5" s="325">
        <v>41041</v>
      </c>
      <c r="D5" s="326"/>
      <c r="E5" s="326"/>
      <c r="F5" s="326"/>
      <c r="G5" s="82" t="s">
        <v>824</v>
      </c>
      <c r="H5" s="83" t="s">
        <v>21</v>
      </c>
      <c r="I5" s="84" t="s">
        <v>246</v>
      </c>
    </row>
    <row r="6" spans="1:9" ht="13.5">
      <c r="A6" s="327" t="s">
        <v>825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826</v>
      </c>
      <c r="C8" s="21" t="s">
        <v>390</v>
      </c>
      <c r="D8" s="21">
        <v>51</v>
      </c>
      <c r="E8" s="23" t="s">
        <v>50</v>
      </c>
      <c r="F8" s="23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86">
        <v>2</v>
      </c>
      <c r="B9" s="22"/>
      <c r="C9" s="21" t="s">
        <v>827</v>
      </c>
      <c r="D9" s="21">
        <v>27</v>
      </c>
      <c r="E9" s="23" t="s">
        <v>30</v>
      </c>
      <c r="F9" s="23">
        <v>10</v>
      </c>
      <c r="G9" s="21" t="s">
        <v>828</v>
      </c>
      <c r="H9" s="21" t="s">
        <v>829</v>
      </c>
      <c r="I9" s="24" t="s">
        <v>192</v>
      </c>
    </row>
    <row r="10" spans="1:10" ht="13.5">
      <c r="A10" s="86">
        <v>3</v>
      </c>
      <c r="B10" s="22"/>
      <c r="C10" s="21" t="s">
        <v>399</v>
      </c>
      <c r="D10" s="21">
        <v>42</v>
      </c>
      <c r="E10" s="23" t="s">
        <v>54</v>
      </c>
      <c r="F10" s="23">
        <v>10</v>
      </c>
      <c r="G10" s="21" t="s">
        <v>400</v>
      </c>
      <c r="H10" s="21" t="s">
        <v>401</v>
      </c>
      <c r="I10" s="24" t="s">
        <v>402</v>
      </c>
      <c r="J10" s="25"/>
    </row>
    <row r="11" spans="1:9" ht="13.5">
      <c r="A11" s="86">
        <v>4</v>
      </c>
      <c r="B11" s="22"/>
      <c r="C11" s="96"/>
      <c r="D11" s="21"/>
      <c r="E11" s="48"/>
      <c r="F11" s="23"/>
      <c r="G11" s="21"/>
      <c r="H11" s="97"/>
      <c r="I11" s="24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41041</v>
      </c>
      <c r="D16" s="342"/>
      <c r="E16" s="342"/>
      <c r="F16" s="342"/>
      <c r="G16" s="343" t="s">
        <v>830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 t="s">
        <v>831</v>
      </c>
      <c r="B18" s="350"/>
      <c r="C18" s="351" t="s">
        <v>832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831</v>
      </c>
      <c r="B19" s="350"/>
      <c r="C19" s="351"/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831</v>
      </c>
      <c r="B20" s="350"/>
      <c r="C20" s="351"/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831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831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831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831</v>
      </c>
      <c r="B24" s="350"/>
      <c r="C24" s="351" t="s">
        <v>833</v>
      </c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831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831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41041</v>
      </c>
      <c r="H27" s="369" t="s">
        <v>834</v>
      </c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545"/>
      <c r="D29" s="546"/>
      <c r="E29" s="546"/>
      <c r="F29" s="546"/>
      <c r="G29" s="546"/>
      <c r="H29" s="546"/>
      <c r="I29" s="547"/>
      <c r="J29" s="26"/>
    </row>
    <row r="30" spans="1:10" ht="13.5">
      <c r="A30" s="94" t="s">
        <v>36</v>
      </c>
      <c r="B30" s="95"/>
      <c r="C30" s="548" t="s">
        <v>835</v>
      </c>
      <c r="D30" s="549"/>
      <c r="E30" s="549"/>
      <c r="F30" s="549"/>
      <c r="G30" s="549"/>
      <c r="H30" s="549"/>
      <c r="I30" s="550"/>
      <c r="J30" s="26"/>
    </row>
    <row r="31" spans="1:10" ht="13.5">
      <c r="A31" s="94" t="s">
        <v>37</v>
      </c>
      <c r="B31" s="95"/>
      <c r="C31" s="548" t="s">
        <v>836</v>
      </c>
      <c r="D31" s="549"/>
      <c r="E31" s="549"/>
      <c r="F31" s="549"/>
      <c r="G31" s="549"/>
      <c r="H31" s="549"/>
      <c r="I31" s="550"/>
      <c r="J31" s="26"/>
    </row>
    <row r="32" spans="1:9" ht="13.5">
      <c r="A32" s="384"/>
      <c r="B32" s="385"/>
      <c r="C32" s="548" t="s">
        <v>837</v>
      </c>
      <c r="D32" s="549"/>
      <c r="E32" s="549"/>
      <c r="F32" s="549"/>
      <c r="G32" s="549"/>
      <c r="H32" s="549"/>
      <c r="I32" s="550"/>
    </row>
    <row r="33" spans="1:9" ht="13.5">
      <c r="A33" s="384"/>
      <c r="B33" s="385"/>
      <c r="C33" s="548"/>
      <c r="D33" s="549"/>
      <c r="E33" s="549"/>
      <c r="F33" s="549"/>
      <c r="G33" s="549"/>
      <c r="H33" s="549"/>
      <c r="I33" s="550"/>
    </row>
    <row r="34" spans="1:9" ht="13.5">
      <c r="A34" s="384"/>
      <c r="B34" s="385"/>
      <c r="C34" s="548" t="s">
        <v>838</v>
      </c>
      <c r="D34" s="549"/>
      <c r="E34" s="549"/>
      <c r="F34" s="549"/>
      <c r="G34" s="549"/>
      <c r="H34" s="549"/>
      <c r="I34" s="550"/>
    </row>
    <row r="35" spans="1:9" ht="13.5">
      <c r="A35" s="384"/>
      <c r="B35" s="385"/>
      <c r="C35" s="548" t="s">
        <v>839</v>
      </c>
      <c r="D35" s="549"/>
      <c r="E35" s="549"/>
      <c r="F35" s="549"/>
      <c r="G35" s="549"/>
      <c r="H35" s="549"/>
      <c r="I35" s="550"/>
    </row>
    <row r="36" spans="1:9" ht="13.5">
      <c r="A36" s="384"/>
      <c r="B36" s="385"/>
      <c r="C36" s="548" t="s">
        <v>840</v>
      </c>
      <c r="D36" s="549"/>
      <c r="E36" s="549"/>
      <c r="F36" s="549"/>
      <c r="G36" s="549"/>
      <c r="H36" s="549"/>
      <c r="I36" s="550"/>
    </row>
    <row r="37" spans="1:9" ht="13.5">
      <c r="A37" s="384"/>
      <c r="B37" s="385"/>
      <c r="C37" s="548"/>
      <c r="D37" s="549"/>
      <c r="E37" s="549"/>
      <c r="F37" s="549"/>
      <c r="G37" s="549"/>
      <c r="H37" s="549"/>
      <c r="I37" s="550"/>
    </row>
    <row r="38" spans="1:9" ht="13.5">
      <c r="A38" s="384"/>
      <c r="B38" s="385"/>
      <c r="C38" s="548"/>
      <c r="D38" s="549"/>
      <c r="E38" s="549"/>
      <c r="F38" s="549"/>
      <c r="G38" s="549"/>
      <c r="H38" s="549"/>
      <c r="I38" s="550"/>
    </row>
    <row r="39" spans="1:9" ht="13.5">
      <c r="A39" s="384"/>
      <c r="B39" s="385"/>
      <c r="C39" s="554"/>
      <c r="D39" s="555"/>
      <c r="E39" s="555"/>
      <c r="F39" s="555"/>
      <c r="G39" s="555"/>
      <c r="H39" s="555"/>
      <c r="I39" s="556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841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842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557" t="s">
        <v>416</v>
      </c>
      <c r="D43" s="347"/>
      <c r="E43" s="347"/>
      <c r="F43" s="347"/>
      <c r="G43" s="347"/>
      <c r="H43" s="347"/>
      <c r="I43" s="348"/>
    </row>
    <row r="44" spans="1:9" ht="13.5">
      <c r="A44" s="384"/>
      <c r="B44" s="404"/>
      <c r="C44" s="320" t="s">
        <v>843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843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844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845</v>
      </c>
      <c r="D47" s="29"/>
      <c r="E47" s="419" t="s">
        <v>846</v>
      </c>
      <c r="F47" s="420"/>
      <c r="G47" s="421"/>
      <c r="H47" s="30" t="s">
        <v>847</v>
      </c>
      <c r="I47" s="31" t="s">
        <v>848</v>
      </c>
    </row>
    <row r="48" spans="1:9" ht="13.5">
      <c r="A48" s="415"/>
      <c r="B48" s="416"/>
      <c r="C48" s="32" t="s">
        <v>849</v>
      </c>
      <c r="D48" s="33"/>
      <c r="E48" s="422" t="s">
        <v>850</v>
      </c>
      <c r="F48" s="423"/>
      <c r="G48" s="424"/>
      <c r="H48" s="34" t="s">
        <v>851</v>
      </c>
      <c r="I48" s="35" t="s">
        <v>852</v>
      </c>
    </row>
    <row r="49" spans="1:9" ht="13.5">
      <c r="A49" s="415"/>
      <c r="B49" s="416"/>
      <c r="C49" s="32" t="s">
        <v>42</v>
      </c>
      <c r="D49" s="33"/>
      <c r="E49" s="423" t="s">
        <v>853</v>
      </c>
      <c r="F49" s="423"/>
      <c r="G49" s="424"/>
      <c r="H49" s="34" t="s">
        <v>854</v>
      </c>
      <c r="I49" s="35" t="s">
        <v>855</v>
      </c>
    </row>
    <row r="50" spans="1:9" ht="13.5">
      <c r="A50" s="417"/>
      <c r="B50" s="418"/>
      <c r="C50" s="36" t="s">
        <v>856</v>
      </c>
      <c r="D50" s="37"/>
      <c r="E50" s="425" t="s">
        <v>857</v>
      </c>
      <c r="F50" s="425"/>
      <c r="G50" s="425"/>
      <c r="H50" s="38" t="s">
        <v>858</v>
      </c>
      <c r="I50" s="39" t="s">
        <v>859</v>
      </c>
    </row>
    <row r="51" spans="1:9" ht="13.5" customHeight="1">
      <c r="A51" s="427" t="s">
        <v>43</v>
      </c>
      <c r="B51" s="428"/>
      <c r="C51" s="431" t="s">
        <v>860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861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862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90">
    <mergeCell ref="D55:F55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7:B37"/>
    <mergeCell ref="C37:I37"/>
    <mergeCell ref="A38:B38"/>
    <mergeCell ref="C38:I38"/>
    <mergeCell ref="A39:B39"/>
    <mergeCell ref="C39:I39"/>
    <mergeCell ref="A34:B34"/>
    <mergeCell ref="C34:I34"/>
    <mergeCell ref="A35:B35"/>
    <mergeCell ref="C35:I35"/>
    <mergeCell ref="A36:B36"/>
    <mergeCell ref="C36:I36"/>
    <mergeCell ref="C30:I30"/>
    <mergeCell ref="C31:I31"/>
    <mergeCell ref="A32:B32"/>
    <mergeCell ref="C32:I32"/>
    <mergeCell ref="A33:B33"/>
    <mergeCell ref="C33:I33"/>
    <mergeCell ref="A27:B28"/>
    <mergeCell ref="C27:F27"/>
    <mergeCell ref="H27:I27"/>
    <mergeCell ref="C28:I28"/>
    <mergeCell ref="A29:B29"/>
    <mergeCell ref="C29:I29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69</v>
      </c>
      <c r="B2" s="559"/>
      <c r="C2" s="559"/>
      <c r="D2" s="559"/>
      <c r="E2" s="560" t="s">
        <v>17</v>
      </c>
      <c r="F2" s="560"/>
      <c r="G2" s="174">
        <v>41035</v>
      </c>
      <c r="H2" s="175" t="s">
        <v>71</v>
      </c>
      <c r="I2" s="204" t="s">
        <v>555</v>
      </c>
    </row>
    <row r="3" spans="1:9" ht="13.5">
      <c r="A3" s="561" t="s">
        <v>73</v>
      </c>
      <c r="B3" s="562"/>
      <c r="C3" s="563" t="s">
        <v>556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557</v>
      </c>
      <c r="D4" s="568"/>
      <c r="E4" s="568"/>
      <c r="F4" s="568"/>
      <c r="G4" s="569"/>
      <c r="H4" s="176" t="s">
        <v>19</v>
      </c>
      <c r="I4" s="177" t="s">
        <v>558</v>
      </c>
    </row>
    <row r="5" spans="1:9" ht="13.5">
      <c r="A5" s="570" t="s">
        <v>20</v>
      </c>
      <c r="B5" s="571"/>
      <c r="C5" s="572" t="s">
        <v>559</v>
      </c>
      <c r="D5" s="573"/>
      <c r="E5" s="573"/>
      <c r="F5" s="573"/>
      <c r="G5" s="178"/>
      <c r="H5" s="179" t="s">
        <v>21</v>
      </c>
      <c r="I5" s="180" t="s">
        <v>560</v>
      </c>
    </row>
    <row r="6" spans="1:9" ht="13.5">
      <c r="A6" s="574" t="s">
        <v>561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562</v>
      </c>
      <c r="C8" s="21" t="s">
        <v>251</v>
      </c>
      <c r="D8" s="21">
        <v>57</v>
      </c>
      <c r="E8" s="23">
        <v>0</v>
      </c>
      <c r="F8" s="87">
        <v>10</v>
      </c>
      <c r="G8" s="21" t="s">
        <v>252</v>
      </c>
      <c r="H8" s="21" t="s">
        <v>253</v>
      </c>
      <c r="I8" s="24" t="s">
        <v>254</v>
      </c>
    </row>
    <row r="9" spans="1:9" ht="13.5">
      <c r="A9" s="183">
        <v>2</v>
      </c>
      <c r="B9" s="184"/>
      <c r="C9" s="21" t="s">
        <v>563</v>
      </c>
      <c r="D9" s="21">
        <v>62</v>
      </c>
      <c r="E9" s="23" t="s">
        <v>30</v>
      </c>
      <c r="F9" s="87">
        <v>5</v>
      </c>
      <c r="G9" s="21" t="s">
        <v>564</v>
      </c>
      <c r="H9" s="21" t="s">
        <v>565</v>
      </c>
      <c r="I9" s="24" t="s">
        <v>566</v>
      </c>
    </row>
    <row r="10" spans="1:10" ht="13.5">
      <c r="A10" s="183">
        <v>3</v>
      </c>
      <c r="B10" s="184"/>
      <c r="C10" s="21" t="s">
        <v>78</v>
      </c>
      <c r="D10" s="21">
        <v>77</v>
      </c>
      <c r="E10" s="23">
        <v>0</v>
      </c>
      <c r="F10" s="87">
        <v>5</v>
      </c>
      <c r="G10" s="21" t="s">
        <v>79</v>
      </c>
      <c r="H10" s="21" t="s">
        <v>80</v>
      </c>
      <c r="I10" s="24" t="s">
        <v>81</v>
      </c>
      <c r="J10" s="25"/>
    </row>
    <row r="11" spans="1:9" ht="13.5">
      <c r="A11" s="183">
        <v>4</v>
      </c>
      <c r="B11" s="184"/>
      <c r="C11" s="21"/>
      <c r="D11" s="21"/>
      <c r="E11" s="23"/>
      <c r="F11" s="87"/>
      <c r="G11" s="21"/>
      <c r="H11" s="21"/>
      <c r="I11" s="24"/>
    </row>
    <row r="12" spans="1:9" ht="13.5">
      <c r="A12" s="183">
        <v>5</v>
      </c>
      <c r="B12" s="184"/>
      <c r="C12" s="21"/>
      <c r="D12" s="21"/>
      <c r="E12" s="23"/>
      <c r="F12" s="87"/>
      <c r="G12" s="21"/>
      <c r="H12" s="21"/>
      <c r="I12" s="24"/>
    </row>
    <row r="13" spans="1:9" ht="13.5">
      <c r="A13" s="183">
        <v>6</v>
      </c>
      <c r="B13" s="184"/>
      <c r="C13" s="21"/>
      <c r="D13" s="21"/>
      <c r="E13" s="23"/>
      <c r="F13" s="87"/>
      <c r="G13" s="21"/>
      <c r="H13" s="21"/>
      <c r="I13" s="24"/>
    </row>
    <row r="14" spans="1:9" ht="13.5">
      <c r="A14" s="183">
        <v>7</v>
      </c>
      <c r="B14" s="184"/>
      <c r="C14" s="96"/>
      <c r="D14" s="21"/>
      <c r="E14" s="48"/>
      <c r="F14" s="87"/>
      <c r="G14" s="21"/>
      <c r="H14" s="97"/>
      <c r="I14" s="24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 t="s">
        <v>567</v>
      </c>
      <c r="D16" s="586"/>
      <c r="E16" s="586"/>
      <c r="F16" s="586"/>
      <c r="G16" s="587" t="s">
        <v>568</v>
      </c>
      <c r="H16" s="587"/>
      <c r="I16" s="588"/>
    </row>
    <row r="17" spans="1:9" ht="13.5">
      <c r="A17" s="589" t="s">
        <v>32</v>
      </c>
      <c r="B17" s="590"/>
      <c r="C17" s="591" t="s">
        <v>569</v>
      </c>
      <c r="D17" s="591"/>
      <c r="E17" s="591"/>
      <c r="F17" s="591"/>
      <c r="G17" s="591"/>
      <c r="H17" s="591"/>
      <c r="I17" s="592"/>
    </row>
    <row r="18" spans="1:10" ht="13.5">
      <c r="A18" s="714">
        <v>41041</v>
      </c>
      <c r="B18" s="594"/>
      <c r="C18" s="595" t="s">
        <v>570</v>
      </c>
      <c r="D18" s="595"/>
      <c r="E18" s="595"/>
      <c r="F18" s="595"/>
      <c r="G18" s="595"/>
      <c r="H18" s="595"/>
      <c r="I18" s="596"/>
      <c r="J18" s="26"/>
    </row>
    <row r="19" spans="1:10" ht="13.5">
      <c r="A19" s="714"/>
      <c r="B19" s="594"/>
      <c r="C19" s="595" t="s">
        <v>571</v>
      </c>
      <c r="D19" s="595"/>
      <c r="E19" s="595"/>
      <c r="F19" s="595"/>
      <c r="G19" s="595"/>
      <c r="H19" s="595"/>
      <c r="I19" s="596"/>
      <c r="J19" s="26"/>
    </row>
    <row r="20" spans="1:10" ht="13.5">
      <c r="A20" s="714">
        <v>41042</v>
      </c>
      <c r="B20" s="594"/>
      <c r="C20" s="595" t="s">
        <v>572</v>
      </c>
      <c r="D20" s="595"/>
      <c r="E20" s="595"/>
      <c r="F20" s="595"/>
      <c r="G20" s="595"/>
      <c r="H20" s="595"/>
      <c r="I20" s="596"/>
      <c r="J20" s="26"/>
    </row>
    <row r="21" spans="1:10" ht="13.5">
      <c r="A21" s="714" t="s">
        <v>573</v>
      </c>
      <c r="B21" s="594"/>
      <c r="C21" s="595" t="s">
        <v>574</v>
      </c>
      <c r="D21" s="595"/>
      <c r="E21" s="595"/>
      <c r="F21" s="595"/>
      <c r="G21" s="595"/>
      <c r="H21" s="595"/>
      <c r="I21" s="596"/>
      <c r="J21" s="26"/>
    </row>
    <row r="22" spans="1:10" ht="13.5">
      <c r="A22" s="714" t="s">
        <v>573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573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573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573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573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 t="s">
        <v>575</v>
      </c>
      <c r="H27" s="608"/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576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/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577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578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579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/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580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581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582</v>
      </c>
      <c r="D47" s="29"/>
      <c r="E47" s="419" t="s">
        <v>583</v>
      </c>
      <c r="F47" s="420"/>
      <c r="G47" s="421"/>
      <c r="H47" s="30" t="s">
        <v>584</v>
      </c>
      <c r="I47" s="31" t="s">
        <v>585</v>
      </c>
    </row>
    <row r="48" spans="1:9" ht="13.5">
      <c r="A48" s="415"/>
      <c r="B48" s="416"/>
      <c r="C48" s="32" t="s">
        <v>586</v>
      </c>
      <c r="D48" s="33"/>
      <c r="E48" s="422" t="s">
        <v>587</v>
      </c>
      <c r="F48" s="423"/>
      <c r="G48" s="424"/>
      <c r="H48" s="34" t="s">
        <v>588</v>
      </c>
      <c r="I48" s="35" t="s">
        <v>589</v>
      </c>
    </row>
    <row r="49" spans="1:9" ht="13.5">
      <c r="A49" s="415"/>
      <c r="B49" s="416"/>
      <c r="C49" s="32" t="s">
        <v>42</v>
      </c>
      <c r="D49" s="33"/>
      <c r="E49" s="423" t="s">
        <v>590</v>
      </c>
      <c r="F49" s="423"/>
      <c r="G49" s="424"/>
      <c r="H49" s="34" t="s">
        <v>591</v>
      </c>
      <c r="I49" s="35" t="s">
        <v>592</v>
      </c>
    </row>
    <row r="50" spans="1:9" ht="13.5">
      <c r="A50" s="417"/>
      <c r="B50" s="418"/>
      <c r="C50" s="36" t="s">
        <v>593</v>
      </c>
      <c r="D50" s="37"/>
      <c r="E50" s="425" t="s">
        <v>594</v>
      </c>
      <c r="F50" s="425"/>
      <c r="G50" s="425"/>
      <c r="H50" s="38" t="s">
        <v>595</v>
      </c>
      <c r="I50" s="39" t="s">
        <v>596</v>
      </c>
    </row>
    <row r="51" spans="1:9" ht="13.5" customHeight="1">
      <c r="A51" s="427" t="s">
        <v>43</v>
      </c>
      <c r="B51" s="428"/>
      <c r="C51" s="431" t="s">
        <v>597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598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599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5">
      <selection activeCell="C45" sqref="C45:I45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656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657</v>
      </c>
      <c r="B2" s="312"/>
      <c r="C2" s="312"/>
      <c r="D2" s="312"/>
      <c r="E2" s="313" t="s">
        <v>17</v>
      </c>
      <c r="F2" s="313"/>
      <c r="G2" s="20">
        <v>41022</v>
      </c>
      <c r="H2" s="78" t="s">
        <v>658</v>
      </c>
      <c r="I2" s="79" t="s">
        <v>58</v>
      </c>
    </row>
    <row r="3" spans="1:9" ht="13.5">
      <c r="A3" s="314" t="s">
        <v>659</v>
      </c>
      <c r="B3" s="315"/>
      <c r="C3" s="316" t="s">
        <v>660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661</v>
      </c>
      <c r="D4" s="321"/>
      <c r="E4" s="321"/>
      <c r="F4" s="321"/>
      <c r="G4" s="322"/>
      <c r="H4" s="80" t="s">
        <v>19</v>
      </c>
      <c r="I4" s="81">
        <v>1</v>
      </c>
    </row>
    <row r="5" spans="1:9" ht="13.5">
      <c r="A5" s="323" t="s">
        <v>20</v>
      </c>
      <c r="B5" s="324"/>
      <c r="C5" s="325" t="s">
        <v>662</v>
      </c>
      <c r="D5" s="326"/>
      <c r="E5" s="326"/>
      <c r="F5" s="326"/>
      <c r="G5" s="82"/>
      <c r="H5" s="83" t="s">
        <v>21</v>
      </c>
      <c r="I5" s="84" t="s">
        <v>663</v>
      </c>
    </row>
    <row r="6" spans="1:9" ht="13.5">
      <c r="A6" s="327" t="s">
        <v>664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665</v>
      </c>
      <c r="C8" s="97" t="s">
        <v>53</v>
      </c>
      <c r="D8" s="21">
        <v>45</v>
      </c>
      <c r="E8" s="212" t="s">
        <v>54</v>
      </c>
      <c r="F8" s="213">
        <v>10</v>
      </c>
      <c r="G8" s="97" t="s">
        <v>63</v>
      </c>
      <c r="H8" s="97" t="s">
        <v>55</v>
      </c>
      <c r="I8" s="24" t="s">
        <v>56</v>
      </c>
    </row>
    <row r="9" spans="1:9" ht="13.5">
      <c r="A9" s="86">
        <v>2</v>
      </c>
      <c r="B9" s="22"/>
      <c r="C9" s="50" t="s">
        <v>666</v>
      </c>
      <c r="D9" s="166">
        <v>43</v>
      </c>
      <c r="E9" s="52" t="s">
        <v>667</v>
      </c>
      <c r="F9" s="53"/>
      <c r="G9" s="54" t="s">
        <v>668</v>
      </c>
      <c r="H9" s="54" t="s">
        <v>669</v>
      </c>
      <c r="I9" s="24" t="s">
        <v>670</v>
      </c>
    </row>
    <row r="10" spans="1:10" ht="13.5">
      <c r="A10" s="86">
        <v>3</v>
      </c>
      <c r="B10" s="22"/>
      <c r="C10" s="166" t="s">
        <v>671</v>
      </c>
      <c r="D10" s="166">
        <v>50</v>
      </c>
      <c r="E10" s="172" t="s">
        <v>672</v>
      </c>
      <c r="F10" s="167"/>
      <c r="G10" s="166" t="s">
        <v>673</v>
      </c>
      <c r="H10" s="166" t="s">
        <v>674</v>
      </c>
      <c r="I10" s="173" t="s">
        <v>675</v>
      </c>
      <c r="J10" s="25"/>
    </row>
    <row r="11" spans="1:9" ht="13.5">
      <c r="A11" s="86">
        <v>4</v>
      </c>
      <c r="B11" s="22"/>
      <c r="C11" s="50"/>
      <c r="D11" s="51"/>
      <c r="E11" s="52"/>
      <c r="F11" s="53"/>
      <c r="G11" s="54"/>
      <c r="H11" s="54"/>
      <c r="I11" s="98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41041</v>
      </c>
      <c r="D16" s="342"/>
      <c r="E16" s="342"/>
      <c r="F16" s="342"/>
      <c r="G16" s="343" t="s">
        <v>676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41041</v>
      </c>
      <c r="B18" s="350"/>
      <c r="C18" s="351" t="s">
        <v>677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678</v>
      </c>
      <c r="B19" s="350"/>
      <c r="C19" s="351" t="s">
        <v>679</v>
      </c>
      <c r="D19" s="351"/>
      <c r="E19" s="351"/>
      <c r="F19" s="351"/>
      <c r="G19" s="351"/>
      <c r="H19" s="351"/>
      <c r="I19" s="352"/>
      <c r="J19" s="26"/>
    </row>
    <row r="20" spans="1:10" ht="13.5">
      <c r="A20" s="349"/>
      <c r="B20" s="350"/>
      <c r="C20" s="351" t="s">
        <v>680</v>
      </c>
      <c r="D20" s="351"/>
      <c r="E20" s="351"/>
      <c r="F20" s="351"/>
      <c r="G20" s="351"/>
      <c r="H20" s="351"/>
      <c r="I20" s="352"/>
      <c r="J20" s="26"/>
    </row>
    <row r="21" spans="1:10" ht="13.5">
      <c r="A21" s="349">
        <v>41042</v>
      </c>
      <c r="B21" s="350"/>
      <c r="C21" s="351" t="s">
        <v>681</v>
      </c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678</v>
      </c>
      <c r="B22" s="350"/>
      <c r="C22" s="351" t="s">
        <v>682</v>
      </c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678</v>
      </c>
      <c r="B23" s="350"/>
      <c r="C23" s="351" t="s">
        <v>683</v>
      </c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678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678</v>
      </c>
      <c r="B25" s="350"/>
      <c r="C25" s="351" t="s">
        <v>684</v>
      </c>
      <c r="D25" s="351"/>
      <c r="E25" s="351"/>
      <c r="F25" s="351"/>
      <c r="G25" s="351"/>
      <c r="H25" s="351"/>
      <c r="I25" s="352"/>
      <c r="J25" s="26"/>
    </row>
    <row r="26" spans="1:10" ht="13.5">
      <c r="A26" s="349" t="s">
        <v>678</v>
      </c>
      <c r="B26" s="350"/>
      <c r="C26" s="351" t="s">
        <v>685</v>
      </c>
      <c r="D26" s="351"/>
      <c r="E26" s="351"/>
      <c r="F26" s="351"/>
      <c r="G26" s="351"/>
      <c r="H26" s="351"/>
      <c r="I26" s="352"/>
      <c r="J26" s="26"/>
    </row>
    <row r="27" spans="1:10" ht="13.5">
      <c r="A27" s="349" t="s">
        <v>678</v>
      </c>
      <c r="B27" s="350"/>
      <c r="C27" s="351" t="s">
        <v>686</v>
      </c>
      <c r="D27" s="351"/>
      <c r="E27" s="351"/>
      <c r="F27" s="351"/>
      <c r="G27" s="351"/>
      <c r="H27" s="351"/>
      <c r="I27" s="352"/>
      <c r="J27" s="26"/>
    </row>
    <row r="28" spans="1:10" ht="13.5">
      <c r="A28" s="349"/>
      <c r="B28" s="350"/>
      <c r="C28" s="351" t="s">
        <v>687</v>
      </c>
      <c r="D28" s="351"/>
      <c r="E28" s="351"/>
      <c r="F28" s="351"/>
      <c r="G28" s="351"/>
      <c r="H28" s="351"/>
      <c r="I28" s="352"/>
      <c r="J28" s="26"/>
    </row>
    <row r="29" spans="1:10" ht="13.5">
      <c r="A29" s="362" t="s">
        <v>33</v>
      </c>
      <c r="B29" s="363"/>
      <c r="C29" s="366" t="s">
        <v>34</v>
      </c>
      <c r="D29" s="367"/>
      <c r="E29" s="367"/>
      <c r="F29" s="368"/>
      <c r="G29" s="27">
        <v>41042</v>
      </c>
      <c r="H29" s="369">
        <v>0.7916666666666666</v>
      </c>
      <c r="I29" s="370"/>
      <c r="J29" s="26"/>
    </row>
    <row r="30" spans="1:10" ht="13.5">
      <c r="A30" s="364"/>
      <c r="B30" s="365"/>
      <c r="C30" s="371" t="s">
        <v>265</v>
      </c>
      <c r="D30" s="371"/>
      <c r="E30" s="371"/>
      <c r="F30" s="371"/>
      <c r="G30" s="371"/>
      <c r="H30" s="371"/>
      <c r="I30" s="372"/>
      <c r="J30" s="26"/>
    </row>
    <row r="31" spans="1:10" ht="13.5">
      <c r="A31" s="373" t="s">
        <v>35</v>
      </c>
      <c r="B31" s="374"/>
      <c r="C31" s="375" t="s">
        <v>688</v>
      </c>
      <c r="D31" s="376"/>
      <c r="E31" s="376"/>
      <c r="F31" s="376"/>
      <c r="G31" s="376"/>
      <c r="H31" s="376"/>
      <c r="I31" s="377"/>
      <c r="J31" s="26"/>
    </row>
    <row r="32" spans="1:9" ht="13.5">
      <c r="A32" s="94" t="s">
        <v>36</v>
      </c>
      <c r="B32" s="95"/>
      <c r="C32" s="378"/>
      <c r="D32" s="379"/>
      <c r="E32" s="379"/>
      <c r="F32" s="379"/>
      <c r="G32" s="379"/>
      <c r="H32" s="379"/>
      <c r="I32" s="380"/>
    </row>
    <row r="33" spans="1:9" ht="13.5">
      <c r="A33" s="94" t="s">
        <v>37</v>
      </c>
      <c r="B33" s="9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78"/>
      <c r="D39" s="379"/>
      <c r="E39" s="379"/>
      <c r="F39" s="379"/>
      <c r="G39" s="379"/>
      <c r="H39" s="379"/>
      <c r="I39" s="380"/>
    </row>
    <row r="40" spans="1:9" ht="13.5">
      <c r="A40" s="384"/>
      <c r="B40" s="385"/>
      <c r="C40" s="378"/>
      <c r="D40" s="379"/>
      <c r="E40" s="379"/>
      <c r="F40" s="379"/>
      <c r="G40" s="379"/>
      <c r="H40" s="379"/>
      <c r="I40" s="380"/>
    </row>
    <row r="41" spans="1:9" ht="13.5">
      <c r="A41" s="384"/>
      <c r="B41" s="385"/>
      <c r="C41" s="381"/>
      <c r="D41" s="382"/>
      <c r="E41" s="382"/>
      <c r="F41" s="382"/>
      <c r="G41" s="382"/>
      <c r="H41" s="382"/>
      <c r="I41" s="383"/>
    </row>
    <row r="42" spans="1:9" ht="13.5">
      <c r="A42" s="386"/>
      <c r="B42" s="387"/>
      <c r="C42" s="388" t="s">
        <v>47</v>
      </c>
      <c r="D42" s="389"/>
      <c r="E42" s="389"/>
      <c r="F42" s="389"/>
      <c r="G42" s="389"/>
      <c r="H42" s="389"/>
      <c r="I42" s="390"/>
    </row>
    <row r="43" spans="1:9" ht="13.5">
      <c r="A43" s="373" t="s">
        <v>38</v>
      </c>
      <c r="B43" s="391"/>
      <c r="C43" s="392" t="s">
        <v>689</v>
      </c>
      <c r="D43" s="393"/>
      <c r="E43" s="393"/>
      <c r="F43" s="393"/>
      <c r="G43" s="393"/>
      <c r="H43" s="393"/>
      <c r="I43" s="394"/>
    </row>
    <row r="44" spans="1:9" ht="13.5">
      <c r="A44" s="339" t="s">
        <v>39</v>
      </c>
      <c r="B44" s="395"/>
      <c r="C44" s="396" t="s">
        <v>690</v>
      </c>
      <c r="D44" s="397"/>
      <c r="E44" s="397"/>
      <c r="F44" s="397"/>
      <c r="G44" s="397"/>
      <c r="H44" s="397"/>
      <c r="I44" s="398"/>
    </row>
    <row r="45" spans="1:9" ht="13.5">
      <c r="A45" s="399" t="s">
        <v>40</v>
      </c>
      <c r="B45" s="400"/>
      <c r="C45" s="401" t="s">
        <v>691</v>
      </c>
      <c r="D45" s="402"/>
      <c r="E45" s="402"/>
      <c r="F45" s="402"/>
      <c r="G45" s="402"/>
      <c r="H45" s="402"/>
      <c r="I45" s="403"/>
    </row>
    <row r="46" spans="1:9" ht="13.5">
      <c r="A46" s="384"/>
      <c r="B46" s="404"/>
      <c r="C46" s="320" t="s">
        <v>692</v>
      </c>
      <c r="D46" s="321"/>
      <c r="E46" s="321"/>
      <c r="F46" s="321"/>
      <c r="G46" s="321"/>
      <c r="H46" s="321"/>
      <c r="I46" s="405"/>
    </row>
    <row r="47" spans="1:9" ht="13.5">
      <c r="A47" s="384"/>
      <c r="B47" s="404"/>
      <c r="C47" s="406" t="s">
        <v>692</v>
      </c>
      <c r="D47" s="407"/>
      <c r="E47" s="407"/>
      <c r="F47" s="407"/>
      <c r="G47" s="407"/>
      <c r="H47" s="407"/>
      <c r="I47" s="408"/>
    </row>
    <row r="48" spans="1:9" ht="13.5">
      <c r="A48" s="409" t="s">
        <v>48</v>
      </c>
      <c r="B48" s="410"/>
      <c r="C48" s="411" t="s">
        <v>693</v>
      </c>
      <c r="D48" s="411"/>
      <c r="E48" s="411"/>
      <c r="F48" s="411"/>
      <c r="G48" s="411"/>
      <c r="H48" s="411"/>
      <c r="I48" s="412"/>
    </row>
    <row r="49" spans="1:9" ht="13.5">
      <c r="A49" s="413" t="s">
        <v>41</v>
      </c>
      <c r="B49" s="414"/>
      <c r="C49" s="28" t="s">
        <v>694</v>
      </c>
      <c r="D49" s="29"/>
      <c r="E49" s="419" t="s">
        <v>695</v>
      </c>
      <c r="F49" s="420"/>
      <c r="G49" s="421"/>
      <c r="H49" s="30" t="s">
        <v>696</v>
      </c>
      <c r="I49" s="31" t="s">
        <v>697</v>
      </c>
    </row>
    <row r="50" spans="1:9" ht="13.5">
      <c r="A50" s="415"/>
      <c r="B50" s="416"/>
      <c r="C50" s="32" t="s">
        <v>698</v>
      </c>
      <c r="D50" s="33"/>
      <c r="E50" s="422" t="s">
        <v>699</v>
      </c>
      <c r="F50" s="423"/>
      <c r="G50" s="424"/>
      <c r="H50" s="34" t="s">
        <v>700</v>
      </c>
      <c r="I50" s="35" t="s">
        <v>701</v>
      </c>
    </row>
    <row r="51" spans="1:9" ht="13.5" customHeight="1">
      <c r="A51" s="415"/>
      <c r="B51" s="416"/>
      <c r="C51" s="32" t="s">
        <v>42</v>
      </c>
      <c r="D51" s="33"/>
      <c r="E51" s="423" t="s">
        <v>702</v>
      </c>
      <c r="F51" s="423"/>
      <c r="G51" s="424"/>
      <c r="H51" s="34" t="s">
        <v>703</v>
      </c>
      <c r="I51" s="35" t="s">
        <v>704</v>
      </c>
    </row>
    <row r="52" spans="1:9" ht="13.5">
      <c r="A52" s="417"/>
      <c r="B52" s="418"/>
      <c r="C52" s="36" t="s">
        <v>705</v>
      </c>
      <c r="D52" s="37"/>
      <c r="E52" s="425" t="s">
        <v>706</v>
      </c>
      <c r="F52" s="425"/>
      <c r="G52" s="425"/>
      <c r="H52" s="38" t="s">
        <v>707</v>
      </c>
      <c r="I52" s="39" t="s">
        <v>708</v>
      </c>
    </row>
    <row r="53" spans="1:9" ht="13.5" customHeight="1">
      <c r="A53" s="427" t="s">
        <v>43</v>
      </c>
      <c r="B53" s="428"/>
      <c r="C53" s="431" t="s">
        <v>709</v>
      </c>
      <c r="D53" s="432"/>
      <c r="E53" s="432"/>
      <c r="F53" s="432"/>
      <c r="G53" s="432"/>
      <c r="H53" s="432"/>
      <c r="I53" s="433"/>
    </row>
    <row r="54" spans="1:9" ht="13.5" customHeight="1">
      <c r="A54" s="429"/>
      <c r="B54" s="430"/>
      <c r="C54" s="434" t="s">
        <v>710</v>
      </c>
      <c r="D54" s="435"/>
      <c r="E54" s="435"/>
      <c r="F54" s="435"/>
      <c r="G54" s="435"/>
      <c r="H54" s="435"/>
      <c r="I54" s="436"/>
    </row>
    <row r="55" spans="2:9" ht="13.5">
      <c r="B55" s="437" t="s">
        <v>44</v>
      </c>
      <c r="C55" s="437"/>
      <c r="D55" s="437"/>
      <c r="E55" s="438" t="s">
        <v>711</v>
      </c>
      <c r="F55" s="438"/>
      <c r="G55" s="438"/>
      <c r="H55" s="438"/>
      <c r="I55" s="40"/>
    </row>
    <row r="56" spans="2:9" ht="13.5">
      <c r="B56" s="439" t="s">
        <v>46</v>
      </c>
      <c r="C56" s="440"/>
      <c r="D56" s="440"/>
      <c r="E56" s="440"/>
      <c r="F56" s="440"/>
      <c r="G56" s="440"/>
      <c r="H56" s="440"/>
      <c r="I56" s="440"/>
    </row>
    <row r="57" spans="1:6" ht="13.5">
      <c r="A57" s="41" t="s">
        <v>49</v>
      </c>
      <c r="D57" s="426" t="s">
        <v>45</v>
      </c>
      <c r="E57" s="426"/>
      <c r="F57" s="426"/>
    </row>
    <row r="63" ht="13.5">
      <c r="G63" s="59"/>
    </row>
  </sheetData>
  <sheetProtection/>
  <mergeCells count="84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A28:B28"/>
    <mergeCell ref="C28:I28"/>
    <mergeCell ref="A29:B30"/>
    <mergeCell ref="C29:F29"/>
    <mergeCell ref="H29:I29"/>
    <mergeCell ref="C30:I30"/>
    <mergeCell ref="A31:B31"/>
    <mergeCell ref="C31:I4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52"/>
    <mergeCell ref="E49:G49"/>
    <mergeCell ref="E50:G50"/>
    <mergeCell ref="E51:G51"/>
    <mergeCell ref="E52:G52"/>
    <mergeCell ref="D57:F57"/>
    <mergeCell ref="A53:B54"/>
    <mergeCell ref="C53:I53"/>
    <mergeCell ref="C54:I54"/>
    <mergeCell ref="B55:D55"/>
    <mergeCell ref="E55:H55"/>
    <mergeCell ref="B56:I5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69</v>
      </c>
      <c r="B2" s="559"/>
      <c r="C2" s="559"/>
      <c r="D2" s="559"/>
      <c r="E2" s="560" t="s">
        <v>17</v>
      </c>
      <c r="F2" s="560"/>
      <c r="G2" s="20">
        <v>41038</v>
      </c>
      <c r="H2" s="175" t="s">
        <v>71</v>
      </c>
      <c r="I2" s="175" t="s">
        <v>442</v>
      </c>
    </row>
    <row r="3" spans="1:9" ht="13.5">
      <c r="A3" s="561" t="s">
        <v>73</v>
      </c>
      <c r="B3" s="562"/>
      <c r="C3" s="563" t="s">
        <v>779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780</v>
      </c>
      <c r="D4" s="568"/>
      <c r="E4" s="568"/>
      <c r="F4" s="568"/>
      <c r="G4" s="569"/>
      <c r="H4" s="176" t="s">
        <v>19</v>
      </c>
      <c r="I4" s="177" t="s">
        <v>445</v>
      </c>
    </row>
    <row r="5" spans="1:9" ht="13.5">
      <c r="A5" s="570" t="s">
        <v>20</v>
      </c>
      <c r="B5" s="571"/>
      <c r="C5" s="325" t="s">
        <v>781</v>
      </c>
      <c r="D5" s="326"/>
      <c r="E5" s="326"/>
      <c r="F5" s="326"/>
      <c r="G5" s="214" t="s">
        <v>782</v>
      </c>
      <c r="H5" s="179" t="s">
        <v>21</v>
      </c>
      <c r="I5" s="180" t="s">
        <v>783</v>
      </c>
    </row>
    <row r="6" spans="1:9" ht="13.5">
      <c r="A6" s="574" t="s">
        <v>784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/>
      <c r="C8" s="21" t="s">
        <v>448</v>
      </c>
      <c r="D8" s="23">
        <v>62</v>
      </c>
      <c r="E8" s="23" t="s">
        <v>30</v>
      </c>
      <c r="F8" s="58">
        <v>10</v>
      </c>
      <c r="G8" s="21" t="s">
        <v>449</v>
      </c>
      <c r="H8" s="21" t="s">
        <v>450</v>
      </c>
      <c r="I8" s="24" t="s">
        <v>451</v>
      </c>
    </row>
    <row r="9" spans="1:9" ht="13.5">
      <c r="A9" s="183">
        <v>2</v>
      </c>
      <c r="B9" s="184"/>
      <c r="C9" s="50" t="s">
        <v>785</v>
      </c>
      <c r="D9" s="51"/>
      <c r="E9" s="52"/>
      <c r="F9" s="53">
        <v>10</v>
      </c>
      <c r="G9" s="54" t="s">
        <v>786</v>
      </c>
      <c r="H9" s="54"/>
      <c r="I9" s="215" t="s">
        <v>787</v>
      </c>
    </row>
    <row r="10" spans="1:10" ht="13.5">
      <c r="A10" s="183">
        <v>3</v>
      </c>
      <c r="B10" s="184"/>
      <c r="C10" s="55"/>
      <c r="D10" s="22"/>
      <c r="E10" s="22"/>
      <c r="F10" s="56"/>
      <c r="G10" s="216" t="s">
        <v>788</v>
      </c>
      <c r="H10" s="55"/>
      <c r="I10" s="57"/>
      <c r="J10" s="25"/>
    </row>
    <row r="11" spans="1:9" ht="13.5">
      <c r="A11" s="183">
        <v>4</v>
      </c>
      <c r="B11" s="184"/>
      <c r="C11" s="21"/>
      <c r="D11" s="21"/>
      <c r="E11" s="172"/>
      <c r="F11" s="48"/>
      <c r="H11" s="21"/>
      <c r="I11" s="168"/>
    </row>
    <row r="12" spans="1:9" ht="13.5">
      <c r="A12" s="183">
        <v>5</v>
      </c>
      <c r="B12" s="184"/>
      <c r="C12" s="55"/>
      <c r="D12" s="22"/>
      <c r="E12" s="22"/>
      <c r="F12" s="56"/>
      <c r="G12" s="55"/>
      <c r="H12" s="166"/>
      <c r="I12" s="173"/>
    </row>
    <row r="13" spans="1:2" ht="13.5">
      <c r="A13" s="183">
        <v>6</v>
      </c>
      <c r="B13" s="184"/>
    </row>
    <row r="14" spans="1:2" ht="13.5">
      <c r="A14" s="183">
        <v>7</v>
      </c>
      <c r="B14" s="184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41040</v>
      </c>
      <c r="D16" s="586"/>
      <c r="E16" s="586"/>
      <c r="F16" s="586"/>
      <c r="G16" s="343" t="s">
        <v>789</v>
      </c>
      <c r="H16" s="343"/>
      <c r="I16" s="344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349">
        <v>41040</v>
      </c>
      <c r="B18" s="350"/>
      <c r="C18" s="351" t="s">
        <v>790</v>
      </c>
      <c r="D18" s="351"/>
      <c r="E18" s="351"/>
      <c r="F18" s="351"/>
      <c r="G18" s="351"/>
      <c r="H18" s="351"/>
      <c r="I18" s="352"/>
      <c r="J18" s="26"/>
    </row>
    <row r="19" spans="1:10" ht="13.5">
      <c r="A19" s="349">
        <v>41041</v>
      </c>
      <c r="B19" s="350"/>
      <c r="C19" s="351" t="s">
        <v>791</v>
      </c>
      <c r="D19" s="351"/>
      <c r="E19" s="351"/>
      <c r="F19" s="351"/>
      <c r="G19" s="351"/>
      <c r="H19" s="351"/>
      <c r="I19" s="352"/>
      <c r="J19" s="26"/>
    </row>
    <row r="20" spans="1:10" ht="13.5">
      <c r="A20" s="593">
        <v>41042</v>
      </c>
      <c r="B20" s="594"/>
      <c r="C20" s="351" t="s">
        <v>792</v>
      </c>
      <c r="D20" s="351"/>
      <c r="E20" s="351"/>
      <c r="F20" s="351"/>
      <c r="G20" s="351"/>
      <c r="H20" s="351"/>
      <c r="I20" s="352"/>
      <c r="J20" s="26"/>
    </row>
    <row r="21" spans="1:10" ht="13.5">
      <c r="A21" s="593" t="s">
        <v>793</v>
      </c>
      <c r="B21" s="594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593" t="s">
        <v>793</v>
      </c>
      <c r="B22" s="594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593" t="s">
        <v>793</v>
      </c>
      <c r="B23" s="594"/>
      <c r="C23" s="639"/>
      <c r="D23" s="639"/>
      <c r="E23" s="639"/>
      <c r="F23" s="639"/>
      <c r="G23" s="639"/>
      <c r="H23" s="639"/>
      <c r="I23" s="640"/>
      <c r="J23" s="26"/>
    </row>
    <row r="24" spans="1:10" ht="13.5">
      <c r="A24" s="593" t="s">
        <v>793</v>
      </c>
      <c r="B24" s="594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593" t="s">
        <v>793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793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27">
        <v>41042</v>
      </c>
      <c r="H27" s="369">
        <v>0.8333333333333334</v>
      </c>
      <c r="I27" s="370"/>
      <c r="J27" s="26"/>
    </row>
    <row r="28" spans="1:10" ht="13.5">
      <c r="A28" s="603"/>
      <c r="B28" s="604"/>
      <c r="C28" s="610" t="s">
        <v>265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794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795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796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401" t="s">
        <v>467</v>
      </c>
      <c r="D43" s="402"/>
      <c r="E43" s="402"/>
      <c r="F43" s="402"/>
      <c r="G43" s="402"/>
      <c r="H43" s="402"/>
      <c r="I43" s="403"/>
    </row>
    <row r="44" spans="1:9" ht="13.5">
      <c r="A44" s="614"/>
      <c r="B44" s="634"/>
      <c r="C44" s="320" t="s">
        <v>797</v>
      </c>
      <c r="D44" s="321"/>
      <c r="E44" s="321"/>
      <c r="F44" s="321"/>
      <c r="G44" s="321"/>
      <c r="H44" s="321"/>
      <c r="I44" s="405"/>
    </row>
    <row r="45" spans="1:9" ht="13.5">
      <c r="A45" s="614"/>
      <c r="B45" s="634"/>
      <c r="C45" s="636" t="s">
        <v>798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799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800</v>
      </c>
      <c r="D47" s="29"/>
      <c r="E47" s="419" t="s">
        <v>801</v>
      </c>
      <c r="F47" s="420"/>
      <c r="G47" s="421"/>
      <c r="H47" s="30" t="s">
        <v>802</v>
      </c>
      <c r="I47" s="31" t="s">
        <v>803</v>
      </c>
    </row>
    <row r="48" spans="1:9" ht="13.5">
      <c r="A48" s="415"/>
      <c r="B48" s="416"/>
      <c r="C48" s="32" t="s">
        <v>804</v>
      </c>
      <c r="D48" s="33"/>
      <c r="E48" s="422" t="s">
        <v>805</v>
      </c>
      <c r="F48" s="423"/>
      <c r="G48" s="424"/>
      <c r="H48" s="34" t="s">
        <v>806</v>
      </c>
      <c r="I48" s="35" t="s">
        <v>807</v>
      </c>
    </row>
    <row r="49" spans="1:9" ht="13.5">
      <c r="A49" s="415"/>
      <c r="B49" s="416"/>
      <c r="C49" s="32" t="s">
        <v>42</v>
      </c>
      <c r="D49" s="33"/>
      <c r="E49" s="423" t="s">
        <v>808</v>
      </c>
      <c r="F49" s="423"/>
      <c r="G49" s="424"/>
      <c r="H49" s="34" t="s">
        <v>809</v>
      </c>
      <c r="I49" s="35" t="s">
        <v>810</v>
      </c>
    </row>
    <row r="50" spans="1:9" ht="13.5">
      <c r="A50" s="417"/>
      <c r="B50" s="418"/>
      <c r="C50" s="36" t="s">
        <v>811</v>
      </c>
      <c r="D50" s="37"/>
      <c r="E50" s="425" t="s">
        <v>812</v>
      </c>
      <c r="F50" s="425"/>
      <c r="G50" s="425"/>
      <c r="H50" s="38" t="s">
        <v>813</v>
      </c>
      <c r="I50" s="39" t="s">
        <v>814</v>
      </c>
    </row>
    <row r="51" spans="1:9" ht="13.5" customHeight="1">
      <c r="A51" s="427" t="s">
        <v>43</v>
      </c>
      <c r="B51" s="428"/>
      <c r="C51" s="431" t="s">
        <v>815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816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817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974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975</v>
      </c>
      <c r="B2" s="312"/>
      <c r="C2" s="312"/>
      <c r="D2" s="312"/>
      <c r="E2" s="313" t="s">
        <v>17</v>
      </c>
      <c r="F2" s="313"/>
      <c r="G2" s="20" t="s">
        <v>976</v>
      </c>
      <c r="H2" s="78" t="s">
        <v>977</v>
      </c>
      <c r="I2" s="78" t="s">
        <v>978</v>
      </c>
    </row>
    <row r="3" spans="1:9" ht="13.5">
      <c r="A3" s="314" t="s">
        <v>979</v>
      </c>
      <c r="B3" s="315"/>
      <c r="C3" s="316" t="s">
        <v>980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981</v>
      </c>
      <c r="D4" s="321"/>
      <c r="E4" s="321"/>
      <c r="F4" s="321"/>
      <c r="G4" s="322"/>
      <c r="H4" s="80" t="s">
        <v>19</v>
      </c>
      <c r="I4" s="81" t="s">
        <v>445</v>
      </c>
    </row>
    <row r="5" spans="1:9" ht="13.5">
      <c r="A5" s="323" t="s">
        <v>20</v>
      </c>
      <c r="B5" s="324"/>
      <c r="C5" s="224" t="s">
        <v>982</v>
      </c>
      <c r="D5" s="225"/>
      <c r="E5" s="225"/>
      <c r="F5" s="225"/>
      <c r="G5" s="82"/>
      <c r="H5" s="83" t="s">
        <v>21</v>
      </c>
      <c r="I5" s="84" t="s">
        <v>983</v>
      </c>
    </row>
    <row r="6" spans="1:9" ht="13.5">
      <c r="A6" s="327" t="s">
        <v>984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985</v>
      </c>
      <c r="C8" s="158" t="s">
        <v>986</v>
      </c>
      <c r="D8" s="21">
        <v>38</v>
      </c>
      <c r="E8" s="23" t="s">
        <v>987</v>
      </c>
      <c r="F8" s="165">
        <v>5</v>
      </c>
      <c r="G8" s="226" t="s">
        <v>988</v>
      </c>
      <c r="H8" s="227" t="s">
        <v>989</v>
      </c>
      <c r="I8" s="24" t="s">
        <v>990</v>
      </c>
    </row>
    <row r="9" spans="1:9" ht="13.5">
      <c r="A9" s="86">
        <v>2</v>
      </c>
      <c r="B9" s="228" t="s">
        <v>991</v>
      </c>
      <c r="C9" s="166" t="s">
        <v>992</v>
      </c>
      <c r="D9" s="166">
        <v>50</v>
      </c>
      <c r="E9" s="172"/>
      <c r="F9" s="167"/>
      <c r="G9" s="229" t="s">
        <v>993</v>
      </c>
      <c r="H9" s="227" t="s">
        <v>994</v>
      </c>
      <c r="I9" s="173" t="s">
        <v>995</v>
      </c>
    </row>
    <row r="10" spans="1:10" ht="13.5">
      <c r="A10" s="86"/>
      <c r="B10" s="228"/>
      <c r="C10" s="166"/>
      <c r="D10" s="166"/>
      <c r="E10" s="172"/>
      <c r="F10" s="167"/>
      <c r="G10" s="229"/>
      <c r="H10" s="54"/>
      <c r="I10" s="98"/>
      <c r="J10" s="25"/>
    </row>
    <row r="11" spans="1:9" ht="13.5">
      <c r="A11" s="86"/>
      <c r="B11" s="228"/>
      <c r="C11" s="166"/>
      <c r="D11" s="166"/>
      <c r="E11" s="172"/>
      <c r="F11" s="167"/>
      <c r="G11" s="229"/>
      <c r="H11" s="54"/>
      <c r="I11" s="98"/>
    </row>
    <row r="12" spans="1:9" ht="13.5">
      <c r="A12" s="86"/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/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/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/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728" t="s">
        <v>996</v>
      </c>
      <c r="D16" s="729"/>
      <c r="E16" s="729"/>
      <c r="F16" s="729"/>
      <c r="G16" s="729"/>
      <c r="H16" s="729"/>
      <c r="I16" s="730"/>
    </row>
    <row r="17" spans="1:9" ht="13.5">
      <c r="A17" s="345" t="s">
        <v>32</v>
      </c>
      <c r="B17" s="346"/>
      <c r="C17" s="347" t="s">
        <v>997</v>
      </c>
      <c r="D17" s="347"/>
      <c r="E17" s="347"/>
      <c r="F17" s="347"/>
      <c r="G17" s="347"/>
      <c r="H17" s="347"/>
      <c r="I17" s="348"/>
    </row>
    <row r="18" spans="1:10" ht="13.5">
      <c r="A18" s="349">
        <v>41041</v>
      </c>
      <c r="B18" s="350"/>
      <c r="C18" s="726" t="s">
        <v>998</v>
      </c>
      <c r="D18" s="726"/>
      <c r="E18" s="726"/>
      <c r="F18" s="726"/>
      <c r="G18" s="726"/>
      <c r="H18" s="726"/>
      <c r="I18" s="727"/>
      <c r="J18" s="26"/>
    </row>
    <row r="19" spans="1:10" ht="13.5">
      <c r="A19" s="349" t="s">
        <v>871</v>
      </c>
      <c r="B19" s="350"/>
      <c r="C19" s="351" t="s">
        <v>999</v>
      </c>
      <c r="D19" s="351"/>
      <c r="E19" s="351"/>
      <c r="F19" s="351"/>
      <c r="G19" s="351"/>
      <c r="H19" s="351"/>
      <c r="I19" s="352"/>
      <c r="J19" s="26"/>
    </row>
    <row r="20" spans="1:10" ht="13.5">
      <c r="A20" s="349">
        <v>41042</v>
      </c>
      <c r="B20" s="350"/>
      <c r="C20" s="351" t="s">
        <v>1000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871</v>
      </c>
      <c r="B21" s="350"/>
      <c r="C21" s="351" t="s">
        <v>1001</v>
      </c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871</v>
      </c>
      <c r="B22" s="350"/>
      <c r="C22" s="351" t="s">
        <v>1002</v>
      </c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871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871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871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871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30" t="s">
        <v>1003</v>
      </c>
      <c r="H27" s="369"/>
      <c r="I27" s="370"/>
      <c r="J27" s="26"/>
    </row>
    <row r="28" spans="1:10" ht="13.5">
      <c r="A28" s="364"/>
      <c r="B28" s="365"/>
      <c r="C28" s="371" t="s">
        <v>52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717" t="s">
        <v>1004</v>
      </c>
      <c r="D29" s="718"/>
      <c r="E29" s="718"/>
      <c r="F29" s="718"/>
      <c r="G29" s="718"/>
      <c r="H29" s="718"/>
      <c r="I29" s="719"/>
      <c r="J29" s="26"/>
    </row>
    <row r="30" spans="1:10" ht="13.5">
      <c r="A30" s="94" t="s">
        <v>36</v>
      </c>
      <c r="B30" s="95"/>
      <c r="C30" s="720"/>
      <c r="D30" s="721"/>
      <c r="E30" s="721"/>
      <c r="F30" s="721"/>
      <c r="G30" s="721"/>
      <c r="H30" s="721"/>
      <c r="I30" s="722"/>
      <c r="J30" s="26"/>
    </row>
    <row r="31" spans="1:10" ht="13.5">
      <c r="A31" s="94" t="s">
        <v>37</v>
      </c>
      <c r="B31" s="95"/>
      <c r="C31" s="720"/>
      <c r="D31" s="721"/>
      <c r="E31" s="721"/>
      <c r="F31" s="721"/>
      <c r="G31" s="721"/>
      <c r="H31" s="721"/>
      <c r="I31" s="722"/>
      <c r="J31" s="26"/>
    </row>
    <row r="32" spans="1:9" ht="13.5">
      <c r="A32" s="384"/>
      <c r="B32" s="385"/>
      <c r="C32" s="720"/>
      <c r="D32" s="721"/>
      <c r="E32" s="721"/>
      <c r="F32" s="721"/>
      <c r="G32" s="721"/>
      <c r="H32" s="721"/>
      <c r="I32" s="722"/>
    </row>
    <row r="33" spans="1:9" ht="13.5">
      <c r="A33" s="384"/>
      <c r="B33" s="385"/>
      <c r="C33" s="720"/>
      <c r="D33" s="721"/>
      <c r="E33" s="721"/>
      <c r="F33" s="721"/>
      <c r="G33" s="721"/>
      <c r="H33" s="721"/>
      <c r="I33" s="722"/>
    </row>
    <row r="34" spans="1:9" ht="13.5">
      <c r="A34" s="384"/>
      <c r="B34" s="385"/>
      <c r="C34" s="720"/>
      <c r="D34" s="721"/>
      <c r="E34" s="721"/>
      <c r="F34" s="721"/>
      <c r="G34" s="721"/>
      <c r="H34" s="721"/>
      <c r="I34" s="722"/>
    </row>
    <row r="35" spans="1:9" ht="13.5">
      <c r="A35" s="384"/>
      <c r="B35" s="385"/>
      <c r="C35" s="720"/>
      <c r="D35" s="721"/>
      <c r="E35" s="721"/>
      <c r="F35" s="721"/>
      <c r="G35" s="721"/>
      <c r="H35" s="721"/>
      <c r="I35" s="722"/>
    </row>
    <row r="36" spans="1:9" ht="13.5">
      <c r="A36" s="384"/>
      <c r="B36" s="385"/>
      <c r="C36" s="720"/>
      <c r="D36" s="721"/>
      <c r="E36" s="721"/>
      <c r="F36" s="721"/>
      <c r="G36" s="721"/>
      <c r="H36" s="721"/>
      <c r="I36" s="722"/>
    </row>
    <row r="37" spans="1:9" ht="13.5">
      <c r="A37" s="384"/>
      <c r="B37" s="385"/>
      <c r="C37" s="720"/>
      <c r="D37" s="721"/>
      <c r="E37" s="721"/>
      <c r="F37" s="721"/>
      <c r="G37" s="721"/>
      <c r="H37" s="721"/>
      <c r="I37" s="722"/>
    </row>
    <row r="38" spans="1:9" ht="13.5">
      <c r="A38" s="384"/>
      <c r="B38" s="385"/>
      <c r="C38" s="720"/>
      <c r="D38" s="721"/>
      <c r="E38" s="721"/>
      <c r="F38" s="721"/>
      <c r="G38" s="721"/>
      <c r="H38" s="721"/>
      <c r="I38" s="722"/>
    </row>
    <row r="39" spans="1:9" ht="13.5">
      <c r="A39" s="384"/>
      <c r="B39" s="385"/>
      <c r="C39" s="723"/>
      <c r="D39" s="724"/>
      <c r="E39" s="724"/>
      <c r="F39" s="724"/>
      <c r="G39" s="724"/>
      <c r="H39" s="724"/>
      <c r="I39" s="725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1005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1006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219" t="s">
        <v>1007</v>
      </c>
      <c r="D43" s="220"/>
      <c r="E43" s="220"/>
      <c r="F43" s="220"/>
      <c r="G43" s="220"/>
      <c r="H43" s="220"/>
      <c r="I43" s="221"/>
    </row>
    <row r="44" spans="1:9" ht="13.5">
      <c r="A44" s="384"/>
      <c r="B44" s="404"/>
      <c r="C44" s="217" t="s">
        <v>1008</v>
      </c>
      <c r="D44" s="218"/>
      <c r="E44" s="218"/>
      <c r="F44" s="218"/>
      <c r="G44" s="218"/>
      <c r="H44" s="218"/>
      <c r="I44" s="222"/>
    </row>
    <row r="45" spans="1:9" ht="13.5">
      <c r="A45" s="384"/>
      <c r="B45" s="404"/>
      <c r="C45" s="406" t="s">
        <v>1009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716" t="s">
        <v>1010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1011</v>
      </c>
      <c r="D47" s="29"/>
      <c r="E47" s="419" t="s">
        <v>1012</v>
      </c>
      <c r="F47" s="420"/>
      <c r="G47" s="421"/>
      <c r="H47" s="30" t="s">
        <v>1013</v>
      </c>
      <c r="I47" s="31" t="s">
        <v>1014</v>
      </c>
    </row>
    <row r="48" spans="1:9" ht="13.5">
      <c r="A48" s="415"/>
      <c r="B48" s="416"/>
      <c r="C48" s="32" t="s">
        <v>1015</v>
      </c>
      <c r="D48" s="33"/>
      <c r="E48" s="422" t="s">
        <v>1016</v>
      </c>
      <c r="F48" s="423"/>
      <c r="G48" s="424"/>
      <c r="H48" s="34" t="s">
        <v>1017</v>
      </c>
      <c r="I48" s="35" t="s">
        <v>1018</v>
      </c>
    </row>
    <row r="49" spans="1:9" ht="13.5">
      <c r="A49" s="415"/>
      <c r="B49" s="416"/>
      <c r="C49" s="32" t="s">
        <v>42</v>
      </c>
      <c r="D49" s="33"/>
      <c r="E49" s="423" t="s">
        <v>1019</v>
      </c>
      <c r="F49" s="423"/>
      <c r="G49" s="424"/>
      <c r="H49" s="34" t="s">
        <v>1020</v>
      </c>
      <c r="I49" s="35" t="s">
        <v>1021</v>
      </c>
    </row>
    <row r="50" spans="1:9" ht="13.5">
      <c r="A50" s="417"/>
      <c r="B50" s="418"/>
      <c r="C50" s="36" t="s">
        <v>1022</v>
      </c>
      <c r="D50" s="37"/>
      <c r="E50" s="425" t="s">
        <v>1023</v>
      </c>
      <c r="F50" s="425"/>
      <c r="G50" s="425"/>
      <c r="H50" s="38" t="s">
        <v>1024</v>
      </c>
      <c r="I50" s="39" t="s">
        <v>1025</v>
      </c>
    </row>
    <row r="51" spans="1:9" ht="13.5" customHeight="1">
      <c r="A51" s="427" t="s">
        <v>43</v>
      </c>
      <c r="B51" s="428"/>
      <c r="C51" s="431" t="s">
        <v>1026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1027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715" t="s">
        <v>1028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76">
    <mergeCell ref="A1:I1"/>
    <mergeCell ref="A2:D2"/>
    <mergeCell ref="E2:F2"/>
    <mergeCell ref="A3:B3"/>
    <mergeCell ref="C3:I3"/>
    <mergeCell ref="A4:B4"/>
    <mergeCell ref="C4:G4"/>
    <mergeCell ref="A5:B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A44:B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hyperlinks>
    <hyperlink ref="C46" r:id="rId1" display="nerimayama-gezan@googlegroups.com"/>
    <hyperlink ref="E53" r:id="rId2" display="nerimayama_sankou_kanri@googlegroups.com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9" sqref="C29:I39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656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657</v>
      </c>
      <c r="B2" s="559"/>
      <c r="C2" s="559"/>
      <c r="D2" s="559"/>
      <c r="E2" s="560" t="s">
        <v>17</v>
      </c>
      <c r="F2" s="560"/>
      <c r="G2" s="174">
        <v>41037</v>
      </c>
      <c r="H2" s="175" t="s">
        <v>658</v>
      </c>
      <c r="I2" s="175" t="s">
        <v>712</v>
      </c>
    </row>
    <row r="3" spans="1:9" ht="13.5">
      <c r="A3" s="561" t="s">
        <v>659</v>
      </c>
      <c r="B3" s="562"/>
      <c r="C3" s="563" t="s">
        <v>713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714</v>
      </c>
      <c r="D4" s="568"/>
      <c r="E4" s="568"/>
      <c r="F4" s="568"/>
      <c r="G4" s="569"/>
      <c r="H4" s="176" t="s">
        <v>19</v>
      </c>
      <c r="I4" s="177" t="s">
        <v>715</v>
      </c>
    </row>
    <row r="5" spans="1:9" ht="13.5">
      <c r="A5" s="570" t="s">
        <v>20</v>
      </c>
      <c r="B5" s="571"/>
      <c r="C5" s="572">
        <v>41042</v>
      </c>
      <c r="D5" s="573"/>
      <c r="E5" s="573"/>
      <c r="F5" s="573"/>
      <c r="G5" s="178"/>
      <c r="H5" s="179" t="s">
        <v>21</v>
      </c>
      <c r="I5" s="180"/>
    </row>
    <row r="6" spans="1:9" ht="13.5">
      <c r="A6" s="574" t="s">
        <v>716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717</v>
      </c>
      <c r="C8" s="21" t="s">
        <v>712</v>
      </c>
      <c r="D8" s="21">
        <v>43</v>
      </c>
      <c r="E8" s="23" t="s">
        <v>718</v>
      </c>
      <c r="F8" s="165">
        <v>5</v>
      </c>
      <c r="G8" s="21" t="s">
        <v>719</v>
      </c>
      <c r="H8" s="21" t="s">
        <v>720</v>
      </c>
      <c r="I8" s="24" t="s">
        <v>721</v>
      </c>
    </row>
    <row r="9" spans="1:9" ht="13.5">
      <c r="A9" s="183">
        <v>2</v>
      </c>
      <c r="B9" s="184"/>
      <c r="C9" s="21" t="s">
        <v>722</v>
      </c>
      <c r="D9" s="21">
        <v>71</v>
      </c>
      <c r="E9" s="23" t="s">
        <v>723</v>
      </c>
      <c r="F9" s="165">
        <v>5</v>
      </c>
      <c r="G9" s="21" t="s">
        <v>89</v>
      </c>
      <c r="H9" s="21" t="s">
        <v>90</v>
      </c>
      <c r="I9" s="24" t="s">
        <v>91</v>
      </c>
    </row>
    <row r="10" spans="1:10" ht="13.5">
      <c r="A10" s="183">
        <v>3</v>
      </c>
      <c r="B10" s="184"/>
      <c r="C10" s="21" t="s">
        <v>724</v>
      </c>
      <c r="D10" s="166">
        <v>69</v>
      </c>
      <c r="E10" s="23" t="s">
        <v>723</v>
      </c>
      <c r="F10" s="167">
        <v>3</v>
      </c>
      <c r="G10" s="21" t="s">
        <v>725</v>
      </c>
      <c r="H10" s="97" t="s">
        <v>726</v>
      </c>
      <c r="I10" s="24" t="s">
        <v>727</v>
      </c>
      <c r="J10" s="25"/>
    </row>
    <row r="11" spans="1:9" ht="13.5">
      <c r="A11" s="183">
        <v>4</v>
      </c>
      <c r="B11" s="184"/>
      <c r="C11" s="50" t="s">
        <v>728</v>
      </c>
      <c r="D11" s="51">
        <v>72</v>
      </c>
      <c r="E11" s="52" t="s">
        <v>718</v>
      </c>
      <c r="F11" s="53">
        <v>5</v>
      </c>
      <c r="G11" s="21" t="s">
        <v>64</v>
      </c>
      <c r="H11" s="21" t="s">
        <v>65</v>
      </c>
      <c r="I11" s="24" t="s">
        <v>66</v>
      </c>
    </row>
    <row r="12" spans="1:9" ht="13.5">
      <c r="A12" s="183">
        <v>5</v>
      </c>
      <c r="B12" s="184"/>
      <c r="C12" s="55"/>
      <c r="D12" s="184"/>
      <c r="E12" s="184"/>
      <c r="F12" s="185"/>
      <c r="G12" s="55"/>
      <c r="H12" s="55"/>
      <c r="I12" s="186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41042</v>
      </c>
      <c r="D16" s="586"/>
      <c r="E16" s="586"/>
      <c r="F16" s="586"/>
      <c r="G16" s="587" t="s">
        <v>729</v>
      </c>
      <c r="H16" s="587"/>
      <c r="I16" s="588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593">
        <v>41042</v>
      </c>
      <c r="B18" s="594"/>
      <c r="C18" s="595" t="s">
        <v>730</v>
      </c>
      <c r="D18" s="595"/>
      <c r="E18" s="595"/>
      <c r="F18" s="595"/>
      <c r="G18" s="595"/>
      <c r="H18" s="595"/>
      <c r="I18" s="596"/>
      <c r="J18" s="26"/>
    </row>
    <row r="19" spans="1:10" ht="13.5">
      <c r="A19" s="593" t="s">
        <v>731</v>
      </c>
      <c r="B19" s="594"/>
      <c r="C19" s="595" t="s">
        <v>732</v>
      </c>
      <c r="D19" s="595"/>
      <c r="E19" s="595"/>
      <c r="F19" s="595"/>
      <c r="G19" s="595"/>
      <c r="H19" s="595"/>
      <c r="I19" s="596"/>
      <c r="J19" s="26"/>
    </row>
    <row r="20" spans="1:10" ht="13.5">
      <c r="A20" s="593" t="s">
        <v>731</v>
      </c>
      <c r="B20" s="594"/>
      <c r="C20" s="731" t="s">
        <v>733</v>
      </c>
      <c r="D20" s="595"/>
      <c r="E20" s="595"/>
      <c r="F20" s="595"/>
      <c r="G20" s="595"/>
      <c r="H20" s="595"/>
      <c r="I20" s="596"/>
      <c r="J20" s="26"/>
    </row>
    <row r="21" spans="1:10" ht="13.5">
      <c r="A21" s="593" t="s">
        <v>731</v>
      </c>
      <c r="B21" s="594"/>
      <c r="C21" s="731">
        <v>0.7694444444444444</v>
      </c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731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731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731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731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731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41042</v>
      </c>
      <c r="H27" s="608">
        <v>0.7083333333333334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734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735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690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736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692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692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737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738</v>
      </c>
      <c r="D47" s="29"/>
      <c r="E47" s="419" t="s">
        <v>739</v>
      </c>
      <c r="F47" s="420"/>
      <c r="G47" s="421"/>
      <c r="H47" s="30" t="s">
        <v>740</v>
      </c>
      <c r="I47" s="31" t="s">
        <v>741</v>
      </c>
    </row>
    <row r="48" spans="1:9" ht="13.5">
      <c r="A48" s="415"/>
      <c r="B48" s="416"/>
      <c r="C48" s="32" t="s">
        <v>742</v>
      </c>
      <c r="D48" s="33"/>
      <c r="E48" s="422" t="s">
        <v>743</v>
      </c>
      <c r="F48" s="423"/>
      <c r="G48" s="424"/>
      <c r="H48" s="34" t="s">
        <v>744</v>
      </c>
      <c r="I48" s="35" t="s">
        <v>745</v>
      </c>
    </row>
    <row r="49" spans="1:9" ht="13.5">
      <c r="A49" s="415"/>
      <c r="B49" s="416"/>
      <c r="C49" s="32" t="s">
        <v>42</v>
      </c>
      <c r="D49" s="33"/>
      <c r="E49" s="423" t="s">
        <v>746</v>
      </c>
      <c r="F49" s="423"/>
      <c r="G49" s="424"/>
      <c r="H49" s="34" t="s">
        <v>747</v>
      </c>
      <c r="I49" s="35" t="s">
        <v>748</v>
      </c>
    </row>
    <row r="50" spans="1:9" ht="13.5">
      <c r="A50" s="417"/>
      <c r="B50" s="418"/>
      <c r="C50" s="36" t="s">
        <v>749</v>
      </c>
      <c r="D50" s="37"/>
      <c r="E50" s="425" t="s">
        <v>750</v>
      </c>
      <c r="F50" s="425"/>
      <c r="G50" s="425"/>
      <c r="H50" s="38" t="s">
        <v>751</v>
      </c>
      <c r="I50" s="39" t="s">
        <v>752</v>
      </c>
    </row>
    <row r="51" spans="1:9" ht="13.5" customHeight="1">
      <c r="A51" s="427" t="s">
        <v>43</v>
      </c>
      <c r="B51" s="428"/>
      <c r="C51" s="431" t="s">
        <v>753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754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755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142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143</v>
      </c>
      <c r="B2" s="312"/>
      <c r="C2" s="312"/>
      <c r="D2" s="312"/>
      <c r="E2" s="313" t="s">
        <v>17</v>
      </c>
      <c r="F2" s="313"/>
      <c r="G2" s="20">
        <v>41022</v>
      </c>
      <c r="H2" s="78" t="s">
        <v>144</v>
      </c>
      <c r="I2" s="79" t="s">
        <v>58</v>
      </c>
    </row>
    <row r="3" spans="1:9" ht="13.5">
      <c r="A3" s="314" t="s">
        <v>145</v>
      </c>
      <c r="B3" s="315"/>
      <c r="C3" s="316" t="s">
        <v>146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147</v>
      </c>
      <c r="D4" s="321"/>
      <c r="E4" s="321"/>
      <c r="F4" s="321"/>
      <c r="G4" s="322"/>
      <c r="H4" s="80" t="s">
        <v>19</v>
      </c>
      <c r="I4" s="81" t="s">
        <v>148</v>
      </c>
    </row>
    <row r="5" spans="1:9" ht="13.5">
      <c r="A5" s="323" t="s">
        <v>20</v>
      </c>
      <c r="B5" s="324"/>
      <c r="C5" s="325" t="s">
        <v>149</v>
      </c>
      <c r="D5" s="326"/>
      <c r="E5" s="326"/>
      <c r="F5" s="326"/>
      <c r="G5" s="82"/>
      <c r="H5" s="83" t="s">
        <v>21</v>
      </c>
      <c r="I5" s="84" t="s">
        <v>148</v>
      </c>
    </row>
    <row r="6" spans="1:9" ht="13.5">
      <c r="A6" s="327" t="s">
        <v>150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151</v>
      </c>
      <c r="C8" s="21" t="s">
        <v>59</v>
      </c>
      <c r="D8" s="21">
        <v>63</v>
      </c>
      <c r="E8" s="23" t="s">
        <v>51</v>
      </c>
      <c r="F8" s="58" t="s">
        <v>152</v>
      </c>
      <c r="G8" s="21" t="s">
        <v>60</v>
      </c>
      <c r="H8" s="21" t="s">
        <v>61</v>
      </c>
      <c r="I8" s="24" t="s">
        <v>62</v>
      </c>
    </row>
    <row r="9" spans="1:9" ht="13.5">
      <c r="A9" s="86">
        <v>2</v>
      </c>
      <c r="B9" s="22"/>
      <c r="C9" s="21" t="s">
        <v>67</v>
      </c>
      <c r="D9" s="21">
        <v>64</v>
      </c>
      <c r="E9" s="23"/>
      <c r="F9" s="58" t="s">
        <v>153</v>
      </c>
      <c r="G9" s="21" t="s">
        <v>154</v>
      </c>
      <c r="H9" s="21" t="s">
        <v>61</v>
      </c>
      <c r="I9" s="24" t="s">
        <v>155</v>
      </c>
    </row>
    <row r="10" spans="1:10" ht="13.5">
      <c r="A10" s="86">
        <v>3</v>
      </c>
      <c r="B10" s="22" t="s">
        <v>156</v>
      </c>
      <c r="C10" s="96" t="s">
        <v>53</v>
      </c>
      <c r="D10" s="96">
        <v>45</v>
      </c>
      <c r="E10" s="23" t="s">
        <v>54</v>
      </c>
      <c r="F10" s="58">
        <v>10</v>
      </c>
      <c r="G10" s="97" t="s">
        <v>63</v>
      </c>
      <c r="H10" s="97" t="s">
        <v>55</v>
      </c>
      <c r="I10" s="24" t="s">
        <v>56</v>
      </c>
      <c r="J10" s="25"/>
    </row>
    <row r="11" spans="1:9" ht="13.5">
      <c r="A11" s="86">
        <v>4</v>
      </c>
      <c r="B11" s="22"/>
      <c r="C11" s="50"/>
      <c r="D11" s="51"/>
      <c r="E11" s="52"/>
      <c r="F11" s="53"/>
      <c r="G11" s="54"/>
      <c r="H11" s="54"/>
      <c r="I11" s="98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41030</v>
      </c>
      <c r="D16" s="342"/>
      <c r="E16" s="342"/>
      <c r="F16" s="342"/>
      <c r="G16" s="343" t="s">
        <v>157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41030</v>
      </c>
      <c r="B18" s="350"/>
      <c r="C18" s="351" t="s">
        <v>158</v>
      </c>
      <c r="D18" s="351"/>
      <c r="E18" s="351"/>
      <c r="F18" s="351"/>
      <c r="G18" s="351"/>
      <c r="H18" s="351"/>
      <c r="I18" s="352"/>
      <c r="J18" s="26"/>
    </row>
    <row r="19" spans="1:10" ht="13.5">
      <c r="A19" s="349">
        <v>41031</v>
      </c>
      <c r="B19" s="350"/>
      <c r="C19" s="351" t="s">
        <v>159</v>
      </c>
      <c r="D19" s="351"/>
      <c r="E19" s="351"/>
      <c r="F19" s="351"/>
      <c r="G19" s="351"/>
      <c r="H19" s="351"/>
      <c r="I19" s="352"/>
      <c r="J19" s="26"/>
    </row>
    <row r="20" spans="1:10" ht="13.5">
      <c r="A20" s="349"/>
      <c r="B20" s="350"/>
      <c r="C20" s="351" t="s">
        <v>160</v>
      </c>
      <c r="D20" s="351"/>
      <c r="E20" s="351"/>
      <c r="F20" s="351"/>
      <c r="G20" s="351"/>
      <c r="H20" s="351"/>
      <c r="I20" s="352"/>
      <c r="J20" s="26"/>
    </row>
    <row r="21" spans="1:10" ht="13.5">
      <c r="A21" s="353">
        <v>41032</v>
      </c>
      <c r="B21" s="354"/>
      <c r="C21" s="355" t="s">
        <v>161</v>
      </c>
      <c r="D21" s="356"/>
      <c r="E21" s="356"/>
      <c r="F21" s="356"/>
      <c r="G21" s="356"/>
      <c r="H21" s="356"/>
      <c r="I21" s="357"/>
      <c r="J21" s="26"/>
    </row>
    <row r="22" spans="1:10" ht="13.5">
      <c r="A22" s="349">
        <v>41033</v>
      </c>
      <c r="B22" s="350"/>
      <c r="C22" s="351" t="s">
        <v>162</v>
      </c>
      <c r="D22" s="351"/>
      <c r="E22" s="351"/>
      <c r="F22" s="351"/>
      <c r="G22" s="351"/>
      <c r="H22" s="351"/>
      <c r="I22" s="352"/>
      <c r="J22" s="26"/>
    </row>
    <row r="23" spans="1:10" ht="13.5">
      <c r="A23" s="349"/>
      <c r="B23" s="350"/>
      <c r="C23" s="351" t="s">
        <v>163</v>
      </c>
      <c r="D23" s="351"/>
      <c r="E23" s="351"/>
      <c r="F23" s="351"/>
      <c r="G23" s="351"/>
      <c r="H23" s="351"/>
      <c r="I23" s="352"/>
      <c r="J23" s="26"/>
    </row>
    <row r="24" spans="1:10" ht="13.5">
      <c r="A24" s="349">
        <v>41034</v>
      </c>
      <c r="B24" s="350"/>
      <c r="C24" s="351" t="s">
        <v>164</v>
      </c>
      <c r="D24" s="351"/>
      <c r="E24" s="351"/>
      <c r="F24" s="351"/>
      <c r="G24" s="351"/>
      <c r="H24" s="351"/>
      <c r="I24" s="352"/>
      <c r="J24" s="26"/>
    </row>
    <row r="25" spans="1:10" ht="13.5">
      <c r="A25" s="349">
        <v>41035</v>
      </c>
      <c r="B25" s="350"/>
      <c r="C25" s="351" t="s">
        <v>165</v>
      </c>
      <c r="D25" s="351"/>
      <c r="E25" s="351"/>
      <c r="F25" s="351"/>
      <c r="G25" s="351"/>
      <c r="H25" s="351"/>
      <c r="I25" s="352"/>
      <c r="J25" s="26"/>
    </row>
    <row r="26" spans="1:10" ht="13.5">
      <c r="A26" s="349" t="s">
        <v>166</v>
      </c>
      <c r="B26" s="350"/>
      <c r="C26" s="351" t="s">
        <v>167</v>
      </c>
      <c r="D26" s="351"/>
      <c r="E26" s="351"/>
      <c r="F26" s="351"/>
      <c r="G26" s="351"/>
      <c r="H26" s="351"/>
      <c r="I26" s="352"/>
      <c r="J26" s="26"/>
    </row>
    <row r="27" spans="1:10" ht="13.5">
      <c r="A27" s="349" t="s">
        <v>166</v>
      </c>
      <c r="B27" s="350"/>
      <c r="C27" s="351"/>
      <c r="D27" s="351"/>
      <c r="E27" s="351"/>
      <c r="F27" s="351"/>
      <c r="G27" s="351"/>
      <c r="H27" s="351"/>
      <c r="I27" s="352"/>
      <c r="J27" s="26"/>
    </row>
    <row r="28" spans="1:10" ht="13.5">
      <c r="A28" s="358" t="s">
        <v>166</v>
      </c>
      <c r="B28" s="359"/>
      <c r="C28" s="360"/>
      <c r="D28" s="360"/>
      <c r="E28" s="360"/>
      <c r="F28" s="360"/>
      <c r="G28" s="360"/>
      <c r="H28" s="360"/>
      <c r="I28" s="361"/>
      <c r="J28" s="26"/>
    </row>
    <row r="29" spans="1:10" ht="13.5">
      <c r="A29" s="362" t="s">
        <v>33</v>
      </c>
      <c r="B29" s="363"/>
      <c r="C29" s="366" t="s">
        <v>34</v>
      </c>
      <c r="D29" s="367"/>
      <c r="E29" s="367"/>
      <c r="F29" s="368"/>
      <c r="G29" s="27">
        <v>41035</v>
      </c>
      <c r="H29" s="369">
        <v>0.75</v>
      </c>
      <c r="I29" s="370"/>
      <c r="J29" s="26"/>
    </row>
    <row r="30" spans="1:10" ht="13.5">
      <c r="A30" s="364"/>
      <c r="B30" s="365"/>
      <c r="C30" s="371" t="s">
        <v>52</v>
      </c>
      <c r="D30" s="371"/>
      <c r="E30" s="371"/>
      <c r="F30" s="371"/>
      <c r="G30" s="371"/>
      <c r="H30" s="371"/>
      <c r="I30" s="372"/>
      <c r="J30" s="26"/>
    </row>
    <row r="31" spans="1:10" ht="13.5">
      <c r="A31" s="373" t="s">
        <v>35</v>
      </c>
      <c r="B31" s="374"/>
      <c r="C31" s="375" t="s">
        <v>168</v>
      </c>
      <c r="D31" s="376"/>
      <c r="E31" s="376"/>
      <c r="F31" s="376"/>
      <c r="G31" s="376"/>
      <c r="H31" s="376"/>
      <c r="I31" s="377"/>
      <c r="J31" s="26"/>
    </row>
    <row r="32" spans="1:9" ht="13.5">
      <c r="A32" s="94" t="s">
        <v>36</v>
      </c>
      <c r="B32" s="95"/>
      <c r="C32" s="378"/>
      <c r="D32" s="379"/>
      <c r="E32" s="379"/>
      <c r="F32" s="379"/>
      <c r="G32" s="379"/>
      <c r="H32" s="379"/>
      <c r="I32" s="380"/>
    </row>
    <row r="33" spans="1:9" ht="13.5">
      <c r="A33" s="94" t="s">
        <v>37</v>
      </c>
      <c r="B33" s="9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78"/>
      <c r="D39" s="379"/>
      <c r="E39" s="379"/>
      <c r="F39" s="379"/>
      <c r="G39" s="379"/>
      <c r="H39" s="379"/>
      <c r="I39" s="380"/>
    </row>
    <row r="40" spans="1:9" ht="13.5">
      <c r="A40" s="384"/>
      <c r="B40" s="385"/>
      <c r="C40" s="378"/>
      <c r="D40" s="379"/>
      <c r="E40" s="379"/>
      <c r="F40" s="379"/>
      <c r="G40" s="379"/>
      <c r="H40" s="379"/>
      <c r="I40" s="380"/>
    </row>
    <row r="41" spans="1:9" ht="13.5">
      <c r="A41" s="384"/>
      <c r="B41" s="385"/>
      <c r="C41" s="378"/>
      <c r="D41" s="379"/>
      <c r="E41" s="379"/>
      <c r="F41" s="379"/>
      <c r="G41" s="379"/>
      <c r="H41" s="379"/>
      <c r="I41" s="380"/>
    </row>
    <row r="42" spans="1:9" ht="13.5">
      <c r="A42" s="384"/>
      <c r="B42" s="385"/>
      <c r="C42" s="381"/>
      <c r="D42" s="382"/>
      <c r="E42" s="382"/>
      <c r="F42" s="382"/>
      <c r="G42" s="382"/>
      <c r="H42" s="382"/>
      <c r="I42" s="383"/>
    </row>
    <row r="43" spans="1:9" ht="13.5">
      <c r="A43" s="386"/>
      <c r="B43" s="387"/>
      <c r="C43" s="388" t="s">
        <v>169</v>
      </c>
      <c r="D43" s="389"/>
      <c r="E43" s="389"/>
      <c r="F43" s="389"/>
      <c r="G43" s="389"/>
      <c r="H43" s="389"/>
      <c r="I43" s="390"/>
    </row>
    <row r="44" spans="1:9" ht="13.5">
      <c r="A44" s="373" t="s">
        <v>38</v>
      </c>
      <c r="B44" s="391"/>
      <c r="C44" s="392" t="s">
        <v>170</v>
      </c>
      <c r="D44" s="393"/>
      <c r="E44" s="393"/>
      <c r="F44" s="393"/>
      <c r="G44" s="393"/>
      <c r="H44" s="393"/>
      <c r="I44" s="394"/>
    </row>
    <row r="45" spans="1:9" ht="13.5">
      <c r="A45" s="339" t="s">
        <v>39</v>
      </c>
      <c r="B45" s="395"/>
      <c r="C45" s="396" t="s">
        <v>120</v>
      </c>
      <c r="D45" s="397"/>
      <c r="E45" s="397"/>
      <c r="F45" s="397"/>
      <c r="G45" s="397"/>
      <c r="H45" s="397"/>
      <c r="I45" s="398"/>
    </row>
    <row r="46" spans="1:9" ht="13.5">
      <c r="A46" s="399" t="s">
        <v>40</v>
      </c>
      <c r="B46" s="400"/>
      <c r="C46" s="401" t="s">
        <v>171</v>
      </c>
      <c r="D46" s="402"/>
      <c r="E46" s="402"/>
      <c r="F46" s="402"/>
      <c r="G46" s="402"/>
      <c r="H46" s="402"/>
      <c r="I46" s="403"/>
    </row>
    <row r="47" spans="1:9" ht="13.5">
      <c r="A47" s="384"/>
      <c r="B47" s="404"/>
      <c r="C47" s="320" t="s">
        <v>172</v>
      </c>
      <c r="D47" s="321"/>
      <c r="E47" s="321"/>
      <c r="F47" s="321"/>
      <c r="G47" s="321"/>
      <c r="H47" s="321"/>
      <c r="I47" s="405"/>
    </row>
    <row r="48" spans="1:9" ht="13.5">
      <c r="A48" s="384"/>
      <c r="B48" s="404"/>
      <c r="C48" s="406" t="s">
        <v>122</v>
      </c>
      <c r="D48" s="407"/>
      <c r="E48" s="407"/>
      <c r="F48" s="407"/>
      <c r="G48" s="407"/>
      <c r="H48" s="407"/>
      <c r="I48" s="408"/>
    </row>
    <row r="49" spans="1:9" ht="13.5">
      <c r="A49" s="409" t="s">
        <v>48</v>
      </c>
      <c r="B49" s="410"/>
      <c r="C49" s="411" t="s">
        <v>123</v>
      </c>
      <c r="D49" s="411"/>
      <c r="E49" s="411"/>
      <c r="F49" s="411"/>
      <c r="G49" s="411"/>
      <c r="H49" s="411"/>
      <c r="I49" s="412"/>
    </row>
    <row r="50" spans="1:9" ht="13.5">
      <c r="A50" s="413" t="s">
        <v>41</v>
      </c>
      <c r="B50" s="414"/>
      <c r="C50" s="28" t="s">
        <v>124</v>
      </c>
      <c r="D50" s="29"/>
      <c r="E50" s="419" t="s">
        <v>125</v>
      </c>
      <c r="F50" s="420"/>
      <c r="G50" s="421"/>
      <c r="H50" s="30" t="s">
        <v>126</v>
      </c>
      <c r="I50" s="31" t="s">
        <v>127</v>
      </c>
    </row>
    <row r="51" spans="1:9" ht="13.5">
      <c r="A51" s="415"/>
      <c r="B51" s="416"/>
      <c r="C51" s="32" t="s">
        <v>128</v>
      </c>
      <c r="D51" s="33"/>
      <c r="E51" s="422" t="s">
        <v>129</v>
      </c>
      <c r="F51" s="423"/>
      <c r="G51" s="424"/>
      <c r="H51" s="34" t="s">
        <v>130</v>
      </c>
      <c r="I51" s="35" t="s">
        <v>131</v>
      </c>
    </row>
    <row r="52" spans="1:9" ht="13.5" customHeight="1">
      <c r="A52" s="415"/>
      <c r="B52" s="416"/>
      <c r="C52" s="32" t="s">
        <v>42</v>
      </c>
      <c r="D52" s="33"/>
      <c r="E52" s="423" t="s">
        <v>132</v>
      </c>
      <c r="F52" s="423"/>
      <c r="G52" s="424"/>
      <c r="H52" s="34" t="s">
        <v>133</v>
      </c>
      <c r="I52" s="35" t="s">
        <v>134</v>
      </c>
    </row>
    <row r="53" spans="1:9" ht="13.5">
      <c r="A53" s="417"/>
      <c r="B53" s="418"/>
      <c r="C53" s="36" t="s">
        <v>135</v>
      </c>
      <c r="D53" s="37"/>
      <c r="E53" s="425" t="s">
        <v>136</v>
      </c>
      <c r="F53" s="425"/>
      <c r="G53" s="425"/>
      <c r="H53" s="38" t="s">
        <v>137</v>
      </c>
      <c r="I53" s="39" t="s">
        <v>138</v>
      </c>
    </row>
    <row r="54" spans="1:9" ht="13.5" customHeight="1">
      <c r="A54" s="427" t="s">
        <v>43</v>
      </c>
      <c r="B54" s="428"/>
      <c r="C54" s="431" t="s">
        <v>139</v>
      </c>
      <c r="D54" s="432"/>
      <c r="E54" s="432"/>
      <c r="F54" s="432"/>
      <c r="G54" s="432"/>
      <c r="H54" s="432"/>
      <c r="I54" s="433"/>
    </row>
    <row r="55" spans="1:9" ht="13.5" customHeight="1">
      <c r="A55" s="429"/>
      <c r="B55" s="430"/>
      <c r="C55" s="434" t="s">
        <v>140</v>
      </c>
      <c r="D55" s="435"/>
      <c r="E55" s="435"/>
      <c r="F55" s="435"/>
      <c r="G55" s="435"/>
      <c r="H55" s="435"/>
      <c r="I55" s="436"/>
    </row>
    <row r="56" spans="2:9" ht="13.5">
      <c r="B56" s="437" t="s">
        <v>44</v>
      </c>
      <c r="C56" s="437"/>
      <c r="D56" s="437"/>
      <c r="E56" s="438" t="s">
        <v>141</v>
      </c>
      <c r="F56" s="438"/>
      <c r="G56" s="438"/>
      <c r="H56" s="438"/>
      <c r="I56" s="40"/>
    </row>
    <row r="57" spans="2:9" ht="13.5">
      <c r="B57" s="439" t="s">
        <v>46</v>
      </c>
      <c r="C57" s="440"/>
      <c r="D57" s="440"/>
      <c r="E57" s="440"/>
      <c r="F57" s="440"/>
      <c r="G57" s="440"/>
      <c r="H57" s="440"/>
      <c r="I57" s="440"/>
    </row>
    <row r="58" spans="1:6" ht="13.5">
      <c r="A58" s="41" t="s">
        <v>49</v>
      </c>
      <c r="D58" s="426" t="s">
        <v>45</v>
      </c>
      <c r="E58" s="426"/>
      <c r="F58" s="426"/>
    </row>
  </sheetData>
  <sheetProtection/>
  <mergeCells count="85">
    <mergeCell ref="D58:F58"/>
    <mergeCell ref="A54:B55"/>
    <mergeCell ref="C54:I54"/>
    <mergeCell ref="C55:I55"/>
    <mergeCell ref="B56:D56"/>
    <mergeCell ref="E56:H56"/>
    <mergeCell ref="B57:I57"/>
    <mergeCell ref="A49:B49"/>
    <mergeCell ref="C49:I49"/>
    <mergeCell ref="A50:B53"/>
    <mergeCell ref="E50:G50"/>
    <mergeCell ref="E51:G51"/>
    <mergeCell ref="E52:G52"/>
    <mergeCell ref="E53:G53"/>
    <mergeCell ref="A46:B46"/>
    <mergeCell ref="C46:I46"/>
    <mergeCell ref="A47:B47"/>
    <mergeCell ref="C47:I47"/>
    <mergeCell ref="A48:B48"/>
    <mergeCell ref="C48:I48"/>
    <mergeCell ref="A42:B42"/>
    <mergeCell ref="A43:B43"/>
    <mergeCell ref="C43:I43"/>
    <mergeCell ref="A44:B44"/>
    <mergeCell ref="C44:I44"/>
    <mergeCell ref="A45:B45"/>
    <mergeCell ref="C45:I45"/>
    <mergeCell ref="A31:B31"/>
    <mergeCell ref="C31:I42"/>
    <mergeCell ref="A34:B34"/>
    <mergeCell ref="A35:B35"/>
    <mergeCell ref="A36:B36"/>
    <mergeCell ref="A37:B37"/>
    <mergeCell ref="A38:B38"/>
    <mergeCell ref="A39:B39"/>
    <mergeCell ref="A40:B40"/>
    <mergeCell ref="A41:B41"/>
    <mergeCell ref="A27:B27"/>
    <mergeCell ref="C27:I27"/>
    <mergeCell ref="A28:B28"/>
    <mergeCell ref="C28:I28"/>
    <mergeCell ref="A29:B30"/>
    <mergeCell ref="C29:F29"/>
    <mergeCell ref="H29:I29"/>
    <mergeCell ref="C30:I30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/>
  <pageMargins left="0" right="0" top="0" bottom="0" header="0.5118110236220472" footer="0.5118110236220472"/>
  <pageSetup horizontalDpi="600" verticalDpi="600" orientation="portrait" paperSize="9" r:id="rId1"/>
  <rowBreaks count="1" manualBreakCount="1">
    <brk id="5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656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657</v>
      </c>
      <c r="B2" s="312"/>
      <c r="C2" s="312"/>
      <c r="D2" s="312"/>
      <c r="E2" s="313" t="s">
        <v>17</v>
      </c>
      <c r="F2" s="313"/>
      <c r="G2" s="20">
        <v>41036</v>
      </c>
      <c r="H2" s="78" t="s">
        <v>658</v>
      </c>
      <c r="I2" s="79" t="s">
        <v>756</v>
      </c>
    </row>
    <row r="3" spans="1:9" ht="13.5">
      <c r="A3" s="314" t="s">
        <v>659</v>
      </c>
      <c r="B3" s="315"/>
      <c r="C3" s="316" t="s">
        <v>757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758</v>
      </c>
      <c r="D4" s="321"/>
      <c r="E4" s="321"/>
      <c r="F4" s="321"/>
      <c r="G4" s="322"/>
      <c r="H4" s="80" t="s">
        <v>19</v>
      </c>
      <c r="I4" s="81" t="s">
        <v>759</v>
      </c>
    </row>
    <row r="5" spans="1:9" ht="13.5">
      <c r="A5" s="323" t="s">
        <v>20</v>
      </c>
      <c r="B5" s="324"/>
      <c r="C5" s="325">
        <v>41042</v>
      </c>
      <c r="D5" s="326"/>
      <c r="E5" s="326"/>
      <c r="F5" s="326"/>
      <c r="G5" s="82"/>
      <c r="H5" s="83" t="s">
        <v>21</v>
      </c>
      <c r="I5" s="84" t="s">
        <v>759</v>
      </c>
    </row>
    <row r="6" spans="1:9" ht="13.5">
      <c r="A6" s="327" t="s">
        <v>716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/>
      <c r="C8" s="21" t="s">
        <v>756</v>
      </c>
      <c r="D8" s="21">
        <v>57</v>
      </c>
      <c r="E8" s="23" t="s">
        <v>760</v>
      </c>
      <c r="F8" s="165">
        <v>10</v>
      </c>
      <c r="G8" s="21" t="s">
        <v>761</v>
      </c>
      <c r="H8" s="21" t="s">
        <v>762</v>
      </c>
      <c r="I8" s="24" t="s">
        <v>763</v>
      </c>
    </row>
    <row r="9" spans="1:9" ht="13.5">
      <c r="A9" s="86">
        <v>2</v>
      </c>
      <c r="B9" s="22" t="s">
        <v>764</v>
      </c>
      <c r="C9" s="21" t="s">
        <v>765</v>
      </c>
      <c r="D9" s="21"/>
      <c r="E9" s="23"/>
      <c r="F9" s="165"/>
      <c r="G9" s="21" t="s">
        <v>766</v>
      </c>
      <c r="H9" s="21"/>
      <c r="I9" s="24"/>
    </row>
    <row r="10" spans="1:10" ht="13.5">
      <c r="A10" s="86">
        <v>3</v>
      </c>
      <c r="B10" s="22" t="s">
        <v>767</v>
      </c>
      <c r="C10" s="166" t="s">
        <v>768</v>
      </c>
      <c r="D10" s="166"/>
      <c r="E10" s="172"/>
      <c r="F10" s="167"/>
      <c r="G10" s="21" t="s">
        <v>769</v>
      </c>
      <c r="H10" s="166"/>
      <c r="I10" s="173"/>
      <c r="J10" s="25"/>
    </row>
    <row r="11" spans="1:9" ht="13.5">
      <c r="A11" s="86">
        <v>4</v>
      </c>
      <c r="B11" s="22" t="s">
        <v>767</v>
      </c>
      <c r="C11" s="50" t="s">
        <v>770</v>
      </c>
      <c r="D11" s="51"/>
      <c r="E11" s="52"/>
      <c r="F11" s="53"/>
      <c r="G11" s="21" t="s">
        <v>771</v>
      </c>
      <c r="H11" s="54"/>
      <c r="I11" s="98"/>
    </row>
    <row r="12" spans="1:9" ht="13.5">
      <c r="A12" s="86">
        <v>5</v>
      </c>
      <c r="B12" s="22"/>
      <c r="C12" s="55"/>
      <c r="D12" s="22"/>
      <c r="E12" s="22"/>
      <c r="F12" s="56"/>
      <c r="G12" s="21" t="s">
        <v>772</v>
      </c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41042</v>
      </c>
      <c r="D16" s="342"/>
      <c r="E16" s="342"/>
      <c r="F16" s="342"/>
      <c r="G16" s="343" t="s">
        <v>773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41014</v>
      </c>
      <c r="B18" s="350"/>
      <c r="C18" s="351" t="s">
        <v>774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731</v>
      </c>
      <c r="B19" s="350"/>
      <c r="C19" s="351" t="s">
        <v>775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731</v>
      </c>
      <c r="B20" s="350"/>
      <c r="C20" s="351"/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731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731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731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731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731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731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41042</v>
      </c>
      <c r="H27" s="369">
        <v>0.8333333333333334</v>
      </c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375" t="s">
        <v>776</v>
      </c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777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690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778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692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692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737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738</v>
      </c>
      <c r="D47" s="29"/>
      <c r="E47" s="419" t="s">
        <v>739</v>
      </c>
      <c r="F47" s="420"/>
      <c r="G47" s="421"/>
      <c r="H47" s="30" t="s">
        <v>740</v>
      </c>
      <c r="I47" s="31" t="s">
        <v>741</v>
      </c>
    </row>
    <row r="48" spans="1:9" ht="13.5">
      <c r="A48" s="415"/>
      <c r="B48" s="416"/>
      <c r="C48" s="32" t="s">
        <v>742</v>
      </c>
      <c r="D48" s="33"/>
      <c r="E48" s="422" t="s">
        <v>743</v>
      </c>
      <c r="F48" s="423"/>
      <c r="G48" s="424"/>
      <c r="H48" s="34" t="s">
        <v>744</v>
      </c>
      <c r="I48" s="35" t="s">
        <v>745</v>
      </c>
    </row>
    <row r="49" spans="1:9" ht="13.5">
      <c r="A49" s="415"/>
      <c r="B49" s="416"/>
      <c r="C49" s="32" t="s">
        <v>42</v>
      </c>
      <c r="D49" s="33"/>
      <c r="E49" s="423" t="s">
        <v>746</v>
      </c>
      <c r="F49" s="423"/>
      <c r="G49" s="424"/>
      <c r="H49" s="34" t="s">
        <v>747</v>
      </c>
      <c r="I49" s="35" t="s">
        <v>748</v>
      </c>
    </row>
    <row r="50" spans="1:9" ht="13.5">
      <c r="A50" s="417"/>
      <c r="B50" s="418"/>
      <c r="C50" s="36" t="s">
        <v>749</v>
      </c>
      <c r="D50" s="37"/>
      <c r="E50" s="425" t="s">
        <v>750</v>
      </c>
      <c r="F50" s="425"/>
      <c r="G50" s="425"/>
      <c r="H50" s="38" t="s">
        <v>751</v>
      </c>
      <c r="I50" s="39" t="s">
        <v>752</v>
      </c>
    </row>
    <row r="51" spans="1:9" ht="13.5" customHeight="1">
      <c r="A51" s="427" t="s">
        <v>43</v>
      </c>
      <c r="B51" s="428"/>
      <c r="C51" s="431" t="s">
        <v>753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754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755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1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69</v>
      </c>
      <c r="B2" s="559"/>
      <c r="C2" s="559"/>
      <c r="D2" s="559"/>
      <c r="E2" s="560" t="s">
        <v>17</v>
      </c>
      <c r="F2" s="560"/>
      <c r="G2" s="174">
        <v>41040</v>
      </c>
      <c r="H2" s="175" t="s">
        <v>71</v>
      </c>
      <c r="I2" s="175" t="s">
        <v>383</v>
      </c>
    </row>
    <row r="3" spans="1:9" ht="13.5">
      <c r="A3" s="561" t="s">
        <v>863</v>
      </c>
      <c r="B3" s="562"/>
      <c r="C3" s="563" t="s">
        <v>864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823</v>
      </c>
      <c r="D4" s="568"/>
      <c r="E4" s="568"/>
      <c r="F4" s="568"/>
      <c r="G4" s="569"/>
      <c r="H4" s="176" t="s">
        <v>19</v>
      </c>
      <c r="I4" s="177">
        <v>2</v>
      </c>
    </row>
    <row r="5" spans="1:9" ht="13.5">
      <c r="A5" s="570" t="s">
        <v>20</v>
      </c>
      <c r="B5" s="571"/>
      <c r="C5" s="572">
        <v>41042</v>
      </c>
      <c r="D5" s="573"/>
      <c r="E5" s="573"/>
      <c r="F5" s="573"/>
      <c r="G5" s="178"/>
      <c r="H5" s="179" t="s">
        <v>21</v>
      </c>
      <c r="I5" s="180" t="s">
        <v>246</v>
      </c>
    </row>
    <row r="6" spans="1:9" ht="13.5">
      <c r="A6" s="574" t="s">
        <v>865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866</v>
      </c>
      <c r="C8" s="21" t="s">
        <v>390</v>
      </c>
      <c r="D8" s="21">
        <v>51</v>
      </c>
      <c r="E8" s="23" t="s">
        <v>50</v>
      </c>
      <c r="F8" s="87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183">
        <v>2</v>
      </c>
      <c r="B9" s="184"/>
      <c r="C9" s="96" t="s">
        <v>867</v>
      </c>
      <c r="D9" s="21">
        <v>53</v>
      </c>
      <c r="E9" s="48" t="s">
        <v>54</v>
      </c>
      <c r="F9" s="87">
        <v>10</v>
      </c>
      <c r="G9" s="21" t="s">
        <v>396</v>
      </c>
      <c r="H9" s="97" t="s">
        <v>868</v>
      </c>
      <c r="I9" s="24" t="s">
        <v>869</v>
      </c>
    </row>
    <row r="10" spans="1:10" ht="13.5">
      <c r="A10" s="183">
        <v>3</v>
      </c>
      <c r="B10" s="184"/>
      <c r="C10" s="96"/>
      <c r="D10" s="21"/>
      <c r="E10" s="48"/>
      <c r="F10" s="87"/>
      <c r="G10" s="21"/>
      <c r="H10" s="97"/>
      <c r="I10" s="24"/>
      <c r="J10" s="25"/>
    </row>
    <row r="11" spans="1:9" ht="13.5">
      <c r="A11" s="183">
        <v>4</v>
      </c>
      <c r="B11" s="184"/>
      <c r="C11" s="96"/>
      <c r="D11" s="21"/>
      <c r="E11" s="48"/>
      <c r="F11" s="87"/>
      <c r="G11" s="21"/>
      <c r="H11" s="97"/>
      <c r="I11" s="24"/>
    </row>
    <row r="12" spans="1:9" ht="13.5">
      <c r="A12" s="183">
        <v>5</v>
      </c>
      <c r="B12" s="184"/>
      <c r="C12" s="96"/>
      <c r="D12" s="21"/>
      <c r="E12" s="48"/>
      <c r="F12" s="87"/>
      <c r="G12" s="21"/>
      <c r="H12" s="97"/>
      <c r="I12" s="24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41042</v>
      </c>
      <c r="D16" s="586"/>
      <c r="E16" s="586"/>
      <c r="F16" s="586"/>
      <c r="G16" s="343" t="s">
        <v>870</v>
      </c>
      <c r="H16" s="343"/>
      <c r="I16" s="344"/>
    </row>
    <row r="17" spans="1:9" ht="13.5">
      <c r="A17" s="589" t="s">
        <v>32</v>
      </c>
      <c r="B17" s="590"/>
      <c r="C17" s="738"/>
      <c r="D17" s="591"/>
      <c r="E17" s="591"/>
      <c r="F17" s="591"/>
      <c r="G17" s="591"/>
      <c r="H17" s="591"/>
      <c r="I17" s="592"/>
    </row>
    <row r="18" spans="1:10" ht="13.5">
      <c r="A18" s="593" t="s">
        <v>871</v>
      </c>
      <c r="B18" s="594"/>
      <c r="C18" s="732" t="s">
        <v>872</v>
      </c>
      <c r="D18" s="733"/>
      <c r="E18" s="733"/>
      <c r="F18" s="733"/>
      <c r="G18" s="733"/>
      <c r="H18" s="733"/>
      <c r="I18" s="734"/>
      <c r="J18" s="26"/>
    </row>
    <row r="19" spans="1:10" ht="13.5">
      <c r="A19" s="593" t="s">
        <v>871</v>
      </c>
      <c r="B19" s="594"/>
      <c r="C19" s="732" t="s">
        <v>873</v>
      </c>
      <c r="D19" s="733"/>
      <c r="E19" s="733"/>
      <c r="F19" s="733"/>
      <c r="G19" s="733"/>
      <c r="H19" s="733"/>
      <c r="I19" s="734"/>
      <c r="J19" s="26"/>
    </row>
    <row r="20" spans="1:10" ht="13.5">
      <c r="A20" s="593" t="s">
        <v>871</v>
      </c>
      <c r="B20" s="594"/>
      <c r="C20" s="732"/>
      <c r="D20" s="733"/>
      <c r="E20" s="733"/>
      <c r="F20" s="733"/>
      <c r="G20" s="733"/>
      <c r="H20" s="733"/>
      <c r="I20" s="734"/>
      <c r="J20" s="26"/>
    </row>
    <row r="21" spans="1:10" ht="13.5">
      <c r="A21" s="593" t="s">
        <v>871</v>
      </c>
      <c r="B21" s="594"/>
      <c r="C21" s="732" t="s">
        <v>874</v>
      </c>
      <c r="D21" s="733"/>
      <c r="E21" s="733"/>
      <c r="F21" s="733"/>
      <c r="G21" s="733"/>
      <c r="H21" s="733"/>
      <c r="I21" s="734"/>
      <c r="J21" s="26"/>
    </row>
    <row r="22" spans="1:10" ht="13.5">
      <c r="A22" s="593" t="s">
        <v>871</v>
      </c>
      <c r="B22" s="594"/>
      <c r="C22" s="732"/>
      <c r="D22" s="733"/>
      <c r="E22" s="733"/>
      <c r="F22" s="733"/>
      <c r="G22" s="733"/>
      <c r="H22" s="733"/>
      <c r="I22" s="734"/>
      <c r="J22" s="26"/>
    </row>
    <row r="23" spans="1:10" ht="13.5">
      <c r="A23" s="593" t="s">
        <v>871</v>
      </c>
      <c r="B23" s="594"/>
      <c r="C23" s="732"/>
      <c r="D23" s="733"/>
      <c r="E23" s="733"/>
      <c r="F23" s="733"/>
      <c r="G23" s="733"/>
      <c r="H23" s="733"/>
      <c r="I23" s="734"/>
      <c r="J23" s="26"/>
    </row>
    <row r="24" spans="1:10" ht="13.5">
      <c r="A24" s="593" t="s">
        <v>871</v>
      </c>
      <c r="B24" s="594"/>
      <c r="C24" s="732" t="s">
        <v>875</v>
      </c>
      <c r="D24" s="733"/>
      <c r="E24" s="733"/>
      <c r="F24" s="733"/>
      <c r="G24" s="733"/>
      <c r="H24" s="733"/>
      <c r="I24" s="734"/>
      <c r="J24" s="26"/>
    </row>
    <row r="25" spans="1:10" ht="13.5">
      <c r="A25" s="593" t="s">
        <v>871</v>
      </c>
      <c r="B25" s="594"/>
      <c r="C25" s="732"/>
      <c r="D25" s="733"/>
      <c r="E25" s="733"/>
      <c r="F25" s="733"/>
      <c r="G25" s="733"/>
      <c r="H25" s="733"/>
      <c r="I25" s="734"/>
      <c r="J25" s="26"/>
    </row>
    <row r="26" spans="1:10" ht="13.5">
      <c r="A26" s="713" t="s">
        <v>871</v>
      </c>
      <c r="B26" s="598"/>
      <c r="C26" s="735"/>
      <c r="D26" s="736"/>
      <c r="E26" s="736"/>
      <c r="F26" s="736"/>
      <c r="G26" s="736"/>
      <c r="H26" s="736"/>
      <c r="I26" s="737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41042</v>
      </c>
      <c r="H27" s="608" t="s">
        <v>834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545"/>
      <c r="D29" s="546"/>
      <c r="E29" s="546"/>
      <c r="F29" s="546"/>
      <c r="G29" s="546"/>
      <c r="H29" s="546"/>
      <c r="I29" s="547"/>
      <c r="J29" s="26"/>
    </row>
    <row r="30" spans="1:10" ht="13.5">
      <c r="A30" s="194" t="s">
        <v>36</v>
      </c>
      <c r="B30" s="195"/>
      <c r="C30" s="548" t="s">
        <v>835</v>
      </c>
      <c r="D30" s="549"/>
      <c r="E30" s="549"/>
      <c r="F30" s="549"/>
      <c r="G30" s="549"/>
      <c r="H30" s="549"/>
      <c r="I30" s="550"/>
      <c r="J30" s="26"/>
    </row>
    <row r="31" spans="1:10" ht="13.5">
      <c r="A31" s="194" t="s">
        <v>37</v>
      </c>
      <c r="B31" s="195"/>
      <c r="C31" s="548" t="s">
        <v>876</v>
      </c>
      <c r="D31" s="549"/>
      <c r="E31" s="549"/>
      <c r="F31" s="549"/>
      <c r="G31" s="549"/>
      <c r="H31" s="549"/>
      <c r="I31" s="550"/>
      <c r="J31" s="26"/>
    </row>
    <row r="32" spans="1:9" ht="13.5">
      <c r="A32" s="614"/>
      <c r="B32" s="615"/>
      <c r="C32" s="548" t="s">
        <v>877</v>
      </c>
      <c r="D32" s="549"/>
      <c r="E32" s="549"/>
      <c r="F32" s="549"/>
      <c r="G32" s="549"/>
      <c r="H32" s="549"/>
      <c r="I32" s="550"/>
    </row>
    <row r="33" spans="1:9" ht="13.5">
      <c r="A33" s="614"/>
      <c r="B33" s="615"/>
      <c r="C33" s="548"/>
      <c r="D33" s="549"/>
      <c r="E33" s="549"/>
      <c r="F33" s="549"/>
      <c r="G33" s="549"/>
      <c r="H33" s="549"/>
      <c r="I33" s="550"/>
    </row>
    <row r="34" spans="1:9" ht="13.5">
      <c r="A34" s="614"/>
      <c r="B34" s="615"/>
      <c r="C34" s="548" t="s">
        <v>878</v>
      </c>
      <c r="D34" s="549"/>
      <c r="E34" s="549"/>
      <c r="F34" s="549"/>
      <c r="G34" s="549"/>
      <c r="H34" s="549"/>
      <c r="I34" s="550"/>
    </row>
    <row r="35" spans="1:9" ht="13.5">
      <c r="A35" s="614"/>
      <c r="B35" s="615"/>
      <c r="C35" s="548" t="s">
        <v>879</v>
      </c>
      <c r="D35" s="549"/>
      <c r="E35" s="549"/>
      <c r="F35" s="549"/>
      <c r="G35" s="549"/>
      <c r="H35" s="549"/>
      <c r="I35" s="550"/>
    </row>
    <row r="36" spans="1:9" ht="13.5">
      <c r="A36" s="614"/>
      <c r="B36" s="615"/>
      <c r="C36" s="548"/>
      <c r="D36" s="549"/>
      <c r="E36" s="549"/>
      <c r="F36" s="549"/>
      <c r="G36" s="549"/>
      <c r="H36" s="549"/>
      <c r="I36" s="550"/>
    </row>
    <row r="37" spans="1:9" ht="13.5">
      <c r="A37" s="614"/>
      <c r="B37" s="615"/>
      <c r="C37" s="548" t="s">
        <v>839</v>
      </c>
      <c r="D37" s="549"/>
      <c r="E37" s="549"/>
      <c r="F37" s="549"/>
      <c r="G37" s="549"/>
      <c r="H37" s="549"/>
      <c r="I37" s="550"/>
    </row>
    <row r="38" spans="1:9" ht="13.5">
      <c r="A38" s="614"/>
      <c r="B38" s="615"/>
      <c r="C38" s="548" t="s">
        <v>840</v>
      </c>
      <c r="D38" s="549"/>
      <c r="E38" s="549"/>
      <c r="F38" s="549"/>
      <c r="G38" s="549"/>
      <c r="H38" s="549"/>
      <c r="I38" s="550"/>
    </row>
    <row r="39" spans="1:9" ht="13.5">
      <c r="A39" s="614"/>
      <c r="B39" s="615"/>
      <c r="C39" s="554"/>
      <c r="D39" s="555"/>
      <c r="E39" s="555"/>
      <c r="F39" s="555"/>
      <c r="G39" s="555"/>
      <c r="H39" s="555"/>
      <c r="I39" s="556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880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881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882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883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883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884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885</v>
      </c>
      <c r="D47" s="29"/>
      <c r="E47" s="419" t="s">
        <v>886</v>
      </c>
      <c r="F47" s="420"/>
      <c r="G47" s="421"/>
      <c r="H47" s="30" t="s">
        <v>887</v>
      </c>
      <c r="I47" s="31" t="s">
        <v>888</v>
      </c>
    </row>
    <row r="48" spans="1:9" ht="13.5">
      <c r="A48" s="415"/>
      <c r="B48" s="416"/>
      <c r="C48" s="32" t="s">
        <v>889</v>
      </c>
      <c r="D48" s="33"/>
      <c r="E48" s="422" t="s">
        <v>890</v>
      </c>
      <c r="F48" s="423"/>
      <c r="G48" s="424"/>
      <c r="H48" s="34" t="s">
        <v>891</v>
      </c>
      <c r="I48" s="35" t="s">
        <v>892</v>
      </c>
    </row>
    <row r="49" spans="1:9" ht="13.5">
      <c r="A49" s="415"/>
      <c r="B49" s="416"/>
      <c r="C49" s="32" t="s">
        <v>42</v>
      </c>
      <c r="D49" s="33"/>
      <c r="E49" s="423" t="s">
        <v>893</v>
      </c>
      <c r="F49" s="423"/>
      <c r="G49" s="424"/>
      <c r="H49" s="34" t="s">
        <v>894</v>
      </c>
      <c r="I49" s="35" t="s">
        <v>895</v>
      </c>
    </row>
    <row r="50" spans="1:9" ht="13.5">
      <c r="A50" s="417"/>
      <c r="B50" s="418"/>
      <c r="C50" s="36" t="s">
        <v>896</v>
      </c>
      <c r="D50" s="37"/>
      <c r="E50" s="425" t="s">
        <v>897</v>
      </c>
      <c r="F50" s="425"/>
      <c r="G50" s="425"/>
      <c r="H50" s="38" t="s">
        <v>898</v>
      </c>
      <c r="I50" s="39" t="s">
        <v>899</v>
      </c>
    </row>
    <row r="51" spans="1:9" ht="13.5" customHeight="1">
      <c r="A51" s="427" t="s">
        <v>43</v>
      </c>
      <c r="B51" s="428"/>
      <c r="C51" s="431" t="s">
        <v>900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901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902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9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29"/>
    <mergeCell ref="C30:I30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68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69</v>
      </c>
      <c r="B2" s="312"/>
      <c r="C2" s="312"/>
      <c r="D2" s="312"/>
      <c r="E2" s="313" t="s">
        <v>17</v>
      </c>
      <c r="F2" s="313"/>
      <c r="G2" s="20">
        <v>41043</v>
      </c>
      <c r="H2" s="78" t="s">
        <v>71</v>
      </c>
      <c r="I2" s="78" t="s">
        <v>383</v>
      </c>
    </row>
    <row r="3" spans="1:9" ht="13.5">
      <c r="A3" s="314" t="s">
        <v>1029</v>
      </c>
      <c r="B3" s="315"/>
      <c r="C3" s="316" t="s">
        <v>822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1030</v>
      </c>
      <c r="D4" s="321"/>
      <c r="E4" s="321"/>
      <c r="F4" s="321"/>
      <c r="G4" s="322"/>
      <c r="H4" s="80" t="s">
        <v>19</v>
      </c>
      <c r="I4" s="81">
        <v>2</v>
      </c>
    </row>
    <row r="5" spans="1:9" ht="13.5">
      <c r="A5" s="323" t="s">
        <v>20</v>
      </c>
      <c r="B5" s="324"/>
      <c r="C5" s="325">
        <v>41046</v>
      </c>
      <c r="D5" s="326"/>
      <c r="E5" s="326"/>
      <c r="F5" s="326"/>
      <c r="G5" s="82" t="s">
        <v>824</v>
      </c>
      <c r="H5" s="83" t="s">
        <v>21</v>
      </c>
      <c r="I5" s="84" t="s">
        <v>246</v>
      </c>
    </row>
    <row r="6" spans="1:9" ht="13.5">
      <c r="A6" s="327" t="s">
        <v>1031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1032</v>
      </c>
      <c r="C8" s="21" t="s">
        <v>390</v>
      </c>
      <c r="D8" s="21">
        <v>51</v>
      </c>
      <c r="E8" s="23" t="s">
        <v>50</v>
      </c>
      <c r="F8" s="23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86">
        <v>2</v>
      </c>
      <c r="B9" s="22"/>
      <c r="C9" s="21" t="s">
        <v>1033</v>
      </c>
      <c r="D9" s="21">
        <v>67</v>
      </c>
      <c r="E9" s="23" t="s">
        <v>30</v>
      </c>
      <c r="F9" s="23">
        <v>1</v>
      </c>
      <c r="G9" s="21" t="s">
        <v>1034</v>
      </c>
      <c r="H9" s="21" t="s">
        <v>1035</v>
      </c>
      <c r="I9" s="24" t="s">
        <v>1036</v>
      </c>
    </row>
    <row r="10" spans="1:10" ht="13.5">
      <c r="A10" s="86">
        <v>3</v>
      </c>
      <c r="B10" s="22"/>
      <c r="C10" s="21"/>
      <c r="D10" s="21"/>
      <c r="E10" s="23"/>
      <c r="F10" s="23"/>
      <c r="G10" s="21"/>
      <c r="H10" s="21"/>
      <c r="I10" s="24"/>
      <c r="J10" s="25"/>
    </row>
    <row r="11" spans="1:9" ht="13.5">
      <c r="A11" s="86">
        <v>4</v>
      </c>
      <c r="B11" s="22"/>
      <c r="C11" s="96"/>
      <c r="D11" s="21"/>
      <c r="E11" s="48"/>
      <c r="F11" s="23"/>
      <c r="G11" s="21"/>
      <c r="H11" s="97"/>
      <c r="I11" s="24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41046</v>
      </c>
      <c r="D16" s="342"/>
      <c r="E16" s="342"/>
      <c r="F16" s="342"/>
      <c r="G16" s="343" t="s">
        <v>1037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 t="s">
        <v>1038</v>
      </c>
      <c r="B18" s="350"/>
      <c r="C18" s="351" t="s">
        <v>1039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1038</v>
      </c>
      <c r="B19" s="350"/>
      <c r="C19" s="351"/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1038</v>
      </c>
      <c r="B20" s="350"/>
      <c r="C20" s="351" t="s">
        <v>1040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1038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1038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1038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1038</v>
      </c>
      <c r="B24" s="350"/>
      <c r="C24" s="351" t="s">
        <v>1041</v>
      </c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1038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1038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41046</v>
      </c>
      <c r="H27" s="369" t="s">
        <v>834</v>
      </c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545"/>
      <c r="D29" s="546"/>
      <c r="E29" s="546"/>
      <c r="F29" s="546"/>
      <c r="G29" s="546"/>
      <c r="H29" s="546"/>
      <c r="I29" s="547"/>
      <c r="J29" s="26"/>
    </row>
    <row r="30" spans="1:10" ht="13.5">
      <c r="A30" s="94" t="s">
        <v>36</v>
      </c>
      <c r="B30" s="95"/>
      <c r="C30" s="548" t="s">
        <v>835</v>
      </c>
      <c r="D30" s="549"/>
      <c r="E30" s="549"/>
      <c r="F30" s="549"/>
      <c r="G30" s="549"/>
      <c r="H30" s="549"/>
      <c r="I30" s="550"/>
      <c r="J30" s="26"/>
    </row>
    <row r="31" spans="1:10" ht="13.5">
      <c r="A31" s="94" t="s">
        <v>37</v>
      </c>
      <c r="B31" s="95"/>
      <c r="C31" s="548" t="s">
        <v>1042</v>
      </c>
      <c r="D31" s="549"/>
      <c r="E31" s="549"/>
      <c r="F31" s="549"/>
      <c r="G31" s="549"/>
      <c r="H31" s="549"/>
      <c r="I31" s="550"/>
      <c r="J31" s="26"/>
    </row>
    <row r="32" spans="1:9" ht="13.5">
      <c r="A32" s="384"/>
      <c r="B32" s="385"/>
      <c r="C32" s="548" t="s">
        <v>1043</v>
      </c>
      <c r="D32" s="549"/>
      <c r="E32" s="549"/>
      <c r="F32" s="549"/>
      <c r="G32" s="549"/>
      <c r="H32" s="549"/>
      <c r="I32" s="550"/>
    </row>
    <row r="33" spans="1:9" ht="13.5">
      <c r="A33" s="384"/>
      <c r="B33" s="385"/>
      <c r="C33" s="548"/>
      <c r="D33" s="549"/>
      <c r="E33" s="549"/>
      <c r="F33" s="549"/>
      <c r="G33" s="549"/>
      <c r="H33" s="549"/>
      <c r="I33" s="550"/>
    </row>
    <row r="34" spans="1:9" ht="13.5">
      <c r="A34" s="384"/>
      <c r="B34" s="385"/>
      <c r="C34" s="548"/>
      <c r="D34" s="549"/>
      <c r="E34" s="549"/>
      <c r="F34" s="549"/>
      <c r="G34" s="549"/>
      <c r="H34" s="549"/>
      <c r="I34" s="550"/>
    </row>
    <row r="35" spans="1:9" ht="13.5">
      <c r="A35" s="384"/>
      <c r="B35" s="385"/>
      <c r="C35" s="548" t="s">
        <v>839</v>
      </c>
      <c r="D35" s="549"/>
      <c r="E35" s="549"/>
      <c r="F35" s="549"/>
      <c r="G35" s="549"/>
      <c r="H35" s="549"/>
      <c r="I35" s="550"/>
    </row>
    <row r="36" spans="1:9" ht="13.5">
      <c r="A36" s="384"/>
      <c r="B36" s="385"/>
      <c r="C36" s="548" t="s">
        <v>840</v>
      </c>
      <c r="D36" s="549"/>
      <c r="E36" s="549"/>
      <c r="F36" s="549"/>
      <c r="G36" s="549"/>
      <c r="H36" s="549"/>
      <c r="I36" s="550"/>
    </row>
    <row r="37" spans="1:9" ht="13.5">
      <c r="A37" s="384"/>
      <c r="B37" s="385"/>
      <c r="C37" s="548"/>
      <c r="D37" s="549"/>
      <c r="E37" s="549"/>
      <c r="F37" s="549"/>
      <c r="G37" s="549"/>
      <c r="H37" s="549"/>
      <c r="I37" s="550"/>
    </row>
    <row r="38" spans="1:9" ht="13.5">
      <c r="A38" s="384"/>
      <c r="B38" s="385"/>
      <c r="C38" s="548"/>
      <c r="D38" s="549"/>
      <c r="E38" s="549"/>
      <c r="F38" s="549"/>
      <c r="G38" s="549"/>
      <c r="H38" s="549"/>
      <c r="I38" s="550"/>
    </row>
    <row r="39" spans="1:9" ht="13.5">
      <c r="A39" s="384"/>
      <c r="B39" s="385"/>
      <c r="C39" s="554"/>
      <c r="D39" s="555"/>
      <c r="E39" s="555"/>
      <c r="F39" s="555"/>
      <c r="G39" s="555"/>
      <c r="H39" s="555"/>
      <c r="I39" s="556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1044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1045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557" t="s">
        <v>416</v>
      </c>
      <c r="D43" s="347"/>
      <c r="E43" s="347"/>
      <c r="F43" s="347"/>
      <c r="G43" s="347"/>
      <c r="H43" s="347"/>
      <c r="I43" s="348"/>
    </row>
    <row r="44" spans="1:9" ht="13.5">
      <c r="A44" s="384"/>
      <c r="B44" s="404"/>
      <c r="C44" s="320" t="s">
        <v>1046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1046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1047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1048</v>
      </c>
      <c r="D47" s="29"/>
      <c r="E47" s="419" t="s">
        <v>1049</v>
      </c>
      <c r="F47" s="420"/>
      <c r="G47" s="421"/>
      <c r="H47" s="30" t="s">
        <v>1050</v>
      </c>
      <c r="I47" s="31" t="s">
        <v>1051</v>
      </c>
    </row>
    <row r="48" spans="1:9" ht="13.5">
      <c r="A48" s="415"/>
      <c r="B48" s="416"/>
      <c r="C48" s="32" t="s">
        <v>1052</v>
      </c>
      <c r="D48" s="33"/>
      <c r="E48" s="422" t="s">
        <v>1053</v>
      </c>
      <c r="F48" s="423"/>
      <c r="G48" s="424"/>
      <c r="H48" s="34" t="s">
        <v>1054</v>
      </c>
      <c r="I48" s="35" t="s">
        <v>1055</v>
      </c>
    </row>
    <row r="49" spans="1:9" ht="13.5">
      <c r="A49" s="415"/>
      <c r="B49" s="416"/>
      <c r="C49" s="32" t="s">
        <v>42</v>
      </c>
      <c r="D49" s="33"/>
      <c r="E49" s="423" t="s">
        <v>1056</v>
      </c>
      <c r="F49" s="423"/>
      <c r="G49" s="424"/>
      <c r="H49" s="34" t="s">
        <v>1057</v>
      </c>
      <c r="I49" s="35" t="s">
        <v>1058</v>
      </c>
    </row>
    <row r="50" spans="1:9" ht="13.5">
      <c r="A50" s="417"/>
      <c r="B50" s="418"/>
      <c r="C50" s="36" t="s">
        <v>1059</v>
      </c>
      <c r="D50" s="37"/>
      <c r="E50" s="425" t="s">
        <v>1060</v>
      </c>
      <c r="F50" s="425"/>
      <c r="G50" s="425"/>
      <c r="H50" s="38" t="s">
        <v>1061</v>
      </c>
      <c r="I50" s="39" t="s">
        <v>1062</v>
      </c>
    </row>
    <row r="51" spans="1:9" ht="13.5" customHeight="1">
      <c r="A51" s="427" t="s">
        <v>43</v>
      </c>
      <c r="B51" s="428"/>
      <c r="C51" s="431" t="s">
        <v>1063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1064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1065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9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29"/>
    <mergeCell ref="C30:I30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L5" sqref="L5"/>
    </sheetView>
  </sheetViews>
  <sheetFormatPr defaultColWidth="9.375" defaultRowHeight="12.75" customHeight="1"/>
  <cols>
    <col min="1" max="1" width="4.125" style="223" customWidth="1"/>
    <col min="2" max="2" width="7.25390625" style="223" customWidth="1"/>
    <col min="3" max="3" width="12.75390625" style="223" customWidth="1"/>
    <col min="4" max="6" width="3.375" style="223" customWidth="1"/>
    <col min="7" max="7" width="33.75390625" style="223" customWidth="1"/>
    <col min="8" max="8" width="16.125" style="223" customWidth="1"/>
    <col min="9" max="9" width="16.75390625" style="223" customWidth="1"/>
    <col min="10" max="16384" width="9.375" style="223" customWidth="1"/>
  </cols>
  <sheetData>
    <row r="1" spans="1:10" ht="13.5" customHeight="1">
      <c r="A1" s="756" t="s">
        <v>173</v>
      </c>
      <c r="B1" s="757"/>
      <c r="C1" s="757"/>
      <c r="D1" s="757"/>
      <c r="E1" s="757"/>
      <c r="F1" s="757"/>
      <c r="G1" s="757"/>
      <c r="H1" s="757"/>
      <c r="I1" s="758"/>
      <c r="J1" s="232"/>
    </row>
    <row r="2" spans="1:10" ht="24" customHeight="1">
      <c r="A2" s="759" t="s">
        <v>174</v>
      </c>
      <c r="B2" s="760"/>
      <c r="C2" s="760"/>
      <c r="D2" s="760"/>
      <c r="E2" s="794" t="s">
        <v>175</v>
      </c>
      <c r="F2" s="795"/>
      <c r="G2" s="231" t="s">
        <v>903</v>
      </c>
      <c r="H2" s="243" t="s">
        <v>176</v>
      </c>
      <c r="I2" s="243" t="s">
        <v>904</v>
      </c>
      <c r="J2" s="232"/>
    </row>
    <row r="3" spans="1:10" ht="13.5" customHeight="1">
      <c r="A3" s="761" t="s">
        <v>178</v>
      </c>
      <c r="B3" s="762"/>
      <c r="C3" s="739" t="s">
        <v>905</v>
      </c>
      <c r="D3" s="740"/>
      <c r="E3" s="740"/>
      <c r="F3" s="740"/>
      <c r="G3" s="740"/>
      <c r="H3" s="740"/>
      <c r="I3" s="741"/>
      <c r="J3" s="232"/>
    </row>
    <row r="4" spans="1:10" ht="13.5" customHeight="1">
      <c r="A4" s="763" t="s">
        <v>18</v>
      </c>
      <c r="B4" s="764"/>
      <c r="C4" s="742" t="s">
        <v>906</v>
      </c>
      <c r="D4" s="743"/>
      <c r="E4" s="743"/>
      <c r="F4" s="743"/>
      <c r="G4" s="743"/>
      <c r="H4" s="239" t="s">
        <v>181</v>
      </c>
      <c r="I4" s="240" t="s">
        <v>907</v>
      </c>
      <c r="J4" s="232"/>
    </row>
    <row r="5" spans="1:10" ht="13.5" customHeight="1">
      <c r="A5" s="765" t="s">
        <v>20</v>
      </c>
      <c r="B5" s="766"/>
      <c r="C5" s="744" t="s">
        <v>908</v>
      </c>
      <c r="D5" s="745"/>
      <c r="E5" s="745"/>
      <c r="F5" s="745"/>
      <c r="G5" s="246"/>
      <c r="H5" s="241" t="s">
        <v>183</v>
      </c>
      <c r="I5" s="242"/>
      <c r="J5" s="232"/>
    </row>
    <row r="6" spans="1:10" ht="13.5" customHeight="1">
      <c r="A6" s="750" t="s">
        <v>185</v>
      </c>
      <c r="B6" s="768" t="s">
        <v>22</v>
      </c>
      <c r="C6" s="768" t="s">
        <v>23</v>
      </c>
      <c r="D6" s="851" t="s">
        <v>186</v>
      </c>
      <c r="E6" s="800" t="s">
        <v>187</v>
      </c>
      <c r="F6" s="851" t="s">
        <v>188</v>
      </c>
      <c r="G6" s="768" t="s">
        <v>27</v>
      </c>
      <c r="H6" s="816" t="s">
        <v>28</v>
      </c>
      <c r="I6" s="845"/>
      <c r="J6" s="232"/>
    </row>
    <row r="7" spans="1:10" ht="14.25">
      <c r="A7" s="767"/>
      <c r="B7" s="769"/>
      <c r="C7" s="769"/>
      <c r="D7" s="852"/>
      <c r="E7" s="801"/>
      <c r="F7" s="852"/>
      <c r="G7" s="769"/>
      <c r="H7" s="239" t="s">
        <v>23</v>
      </c>
      <c r="I7" s="247" t="s">
        <v>29</v>
      </c>
      <c r="J7" s="232"/>
    </row>
    <row r="8" spans="1:10" ht="13.5" customHeight="1">
      <c r="A8" s="268">
        <v>1</v>
      </c>
      <c r="B8" s="239" t="s">
        <v>531</v>
      </c>
      <c r="C8" s="260" t="s">
        <v>909</v>
      </c>
      <c r="D8" s="260">
        <v>39</v>
      </c>
      <c r="E8" s="261" t="s">
        <v>30</v>
      </c>
      <c r="F8" s="261">
        <v>10</v>
      </c>
      <c r="G8" s="260" t="s">
        <v>910</v>
      </c>
      <c r="H8" s="260" t="s">
        <v>911</v>
      </c>
      <c r="I8" s="262" t="s">
        <v>912</v>
      </c>
      <c r="J8" s="232"/>
    </row>
    <row r="9" spans="1:10" ht="13.5" customHeight="1">
      <c r="A9" s="268">
        <v>2</v>
      </c>
      <c r="B9" s="269"/>
      <c r="C9" s="260" t="s">
        <v>913</v>
      </c>
      <c r="D9" s="260">
        <v>77</v>
      </c>
      <c r="E9" s="261" t="s">
        <v>51</v>
      </c>
      <c r="F9" s="261">
        <v>5</v>
      </c>
      <c r="G9" s="260" t="s">
        <v>79</v>
      </c>
      <c r="H9" s="260" t="s">
        <v>80</v>
      </c>
      <c r="I9" s="262" t="s">
        <v>81</v>
      </c>
      <c r="J9" s="232"/>
    </row>
    <row r="10" spans="1:10" ht="13.5" customHeight="1">
      <c r="A10" s="268">
        <v>3</v>
      </c>
      <c r="B10" s="269"/>
      <c r="C10" s="260" t="s">
        <v>83</v>
      </c>
      <c r="D10" s="260">
        <v>69</v>
      </c>
      <c r="E10" s="261" t="s">
        <v>51</v>
      </c>
      <c r="F10" s="261">
        <v>10</v>
      </c>
      <c r="G10" s="260" t="s">
        <v>84</v>
      </c>
      <c r="H10" s="260" t="s">
        <v>85</v>
      </c>
      <c r="I10" s="262" t="s">
        <v>86</v>
      </c>
      <c r="J10" s="232"/>
    </row>
    <row r="11" spans="1:10" ht="13.5" customHeight="1">
      <c r="A11" s="268">
        <v>4</v>
      </c>
      <c r="B11" s="269"/>
      <c r="C11" s="260" t="s">
        <v>914</v>
      </c>
      <c r="D11" s="260">
        <v>67</v>
      </c>
      <c r="E11" s="261" t="s">
        <v>30</v>
      </c>
      <c r="F11" s="261">
        <v>5</v>
      </c>
      <c r="G11" s="260" t="s">
        <v>915</v>
      </c>
      <c r="H11" s="260" t="s">
        <v>916</v>
      </c>
      <c r="I11" s="262" t="s">
        <v>917</v>
      </c>
      <c r="J11" s="233"/>
    </row>
    <row r="12" spans="1:10" ht="13.5" customHeight="1">
      <c r="A12" s="268">
        <v>5</v>
      </c>
      <c r="B12" s="269"/>
      <c r="C12" s="260" t="s">
        <v>918</v>
      </c>
      <c r="D12" s="260">
        <v>82</v>
      </c>
      <c r="E12" s="261" t="s">
        <v>30</v>
      </c>
      <c r="F12" s="261">
        <v>5</v>
      </c>
      <c r="G12" s="260" t="s">
        <v>919</v>
      </c>
      <c r="H12" s="260" t="s">
        <v>920</v>
      </c>
      <c r="I12" s="262" t="s">
        <v>921</v>
      </c>
      <c r="J12" s="232"/>
    </row>
    <row r="13" spans="1:10" ht="13.5" customHeight="1">
      <c r="A13" s="268">
        <v>6</v>
      </c>
      <c r="B13" s="269"/>
      <c r="C13" s="260" t="s">
        <v>922</v>
      </c>
      <c r="D13" s="260">
        <v>43</v>
      </c>
      <c r="E13" s="261" t="s">
        <v>51</v>
      </c>
      <c r="F13" s="261">
        <v>5</v>
      </c>
      <c r="G13" s="260" t="s">
        <v>719</v>
      </c>
      <c r="H13" s="260" t="s">
        <v>720</v>
      </c>
      <c r="I13" s="262" t="s">
        <v>721</v>
      </c>
      <c r="J13" s="232"/>
    </row>
    <row r="14" spans="1:10" ht="13.5" customHeight="1">
      <c r="A14" s="268">
        <v>7</v>
      </c>
      <c r="B14" s="269"/>
      <c r="C14" s="260" t="s">
        <v>88</v>
      </c>
      <c r="D14" s="260">
        <v>71</v>
      </c>
      <c r="E14" s="261" t="s">
        <v>54</v>
      </c>
      <c r="F14" s="261">
        <v>5</v>
      </c>
      <c r="G14" s="260" t="s">
        <v>89</v>
      </c>
      <c r="H14" s="260" t="s">
        <v>90</v>
      </c>
      <c r="I14" s="262" t="s">
        <v>91</v>
      </c>
      <c r="J14" s="232"/>
    </row>
    <row r="15" spans="1:10" ht="13.5" customHeight="1">
      <c r="A15" s="268">
        <v>8</v>
      </c>
      <c r="B15" s="269"/>
      <c r="C15" s="260" t="s">
        <v>923</v>
      </c>
      <c r="D15" s="260">
        <v>72</v>
      </c>
      <c r="E15" s="261" t="s">
        <v>51</v>
      </c>
      <c r="F15" s="261">
        <v>5</v>
      </c>
      <c r="G15" s="260" t="s">
        <v>924</v>
      </c>
      <c r="H15" s="260" t="s">
        <v>925</v>
      </c>
      <c r="I15" s="262" t="s">
        <v>926</v>
      </c>
      <c r="J15" s="232"/>
    </row>
    <row r="16" spans="1:10" ht="13.5" customHeight="1">
      <c r="A16" s="268">
        <v>9</v>
      </c>
      <c r="B16" s="269"/>
      <c r="C16" s="260" t="s">
        <v>93</v>
      </c>
      <c r="D16" s="260">
        <v>72</v>
      </c>
      <c r="E16" s="261" t="s">
        <v>51</v>
      </c>
      <c r="F16" s="261">
        <v>5</v>
      </c>
      <c r="G16" s="260" t="s">
        <v>64</v>
      </c>
      <c r="H16" s="260" t="s">
        <v>65</v>
      </c>
      <c r="I16" s="262" t="s">
        <v>66</v>
      </c>
      <c r="J16" s="232"/>
    </row>
    <row r="17" spans="1:10" ht="13.5" customHeight="1">
      <c r="A17" s="268">
        <v>10</v>
      </c>
      <c r="B17" s="269"/>
      <c r="C17" s="260" t="s">
        <v>927</v>
      </c>
      <c r="D17" s="260">
        <v>64</v>
      </c>
      <c r="E17" s="261" t="s">
        <v>50</v>
      </c>
      <c r="F17" s="261">
        <v>1</v>
      </c>
      <c r="G17" s="260" t="s">
        <v>928</v>
      </c>
      <c r="H17" s="260" t="s">
        <v>929</v>
      </c>
      <c r="I17" s="262" t="s">
        <v>930</v>
      </c>
      <c r="J17" s="232"/>
    </row>
    <row r="18" spans="1:10" ht="13.5" customHeight="1">
      <c r="A18" s="268">
        <v>11</v>
      </c>
      <c r="B18" s="269"/>
      <c r="C18" s="260" t="s">
        <v>931</v>
      </c>
      <c r="D18" s="260">
        <v>50</v>
      </c>
      <c r="E18" s="261" t="s">
        <v>30</v>
      </c>
      <c r="F18" s="261">
        <v>5</v>
      </c>
      <c r="G18" s="260" t="s">
        <v>932</v>
      </c>
      <c r="H18" s="260" t="s">
        <v>933</v>
      </c>
      <c r="I18" s="262" t="s">
        <v>934</v>
      </c>
      <c r="J18" s="232"/>
    </row>
    <row r="19" spans="1:10" ht="13.5" customHeight="1">
      <c r="A19" s="268">
        <v>12</v>
      </c>
      <c r="B19" s="269"/>
      <c r="C19" s="260" t="s">
        <v>94</v>
      </c>
      <c r="D19" s="260">
        <v>63</v>
      </c>
      <c r="E19" s="261" t="s">
        <v>50</v>
      </c>
      <c r="F19" s="261">
        <v>10</v>
      </c>
      <c r="G19" s="260" t="s">
        <v>95</v>
      </c>
      <c r="H19" s="260" t="s">
        <v>96</v>
      </c>
      <c r="I19" s="262" t="s">
        <v>97</v>
      </c>
      <c r="J19" s="232"/>
    </row>
    <row r="20" spans="1:10" ht="13.5" customHeight="1">
      <c r="A20" s="268">
        <v>13</v>
      </c>
      <c r="B20" s="269"/>
      <c r="C20" s="260" t="s">
        <v>563</v>
      </c>
      <c r="D20" s="260">
        <v>63</v>
      </c>
      <c r="E20" s="261" t="s">
        <v>30</v>
      </c>
      <c r="F20" s="261">
        <v>5</v>
      </c>
      <c r="G20" s="260" t="s">
        <v>564</v>
      </c>
      <c r="H20" s="260" t="s">
        <v>565</v>
      </c>
      <c r="I20" s="262" t="s">
        <v>566</v>
      </c>
      <c r="J20" s="232"/>
    </row>
    <row r="21" spans="1:10" ht="13.5" customHeight="1">
      <c r="A21" s="268">
        <v>14</v>
      </c>
      <c r="B21" s="269"/>
      <c r="C21" s="270" t="s">
        <v>935</v>
      </c>
      <c r="D21" s="269">
        <v>12</v>
      </c>
      <c r="E21" s="269"/>
      <c r="F21" s="269"/>
      <c r="G21" s="270" t="s">
        <v>936</v>
      </c>
      <c r="H21" s="270" t="s">
        <v>937</v>
      </c>
      <c r="I21" s="271" t="s">
        <v>938</v>
      </c>
      <c r="J21" s="232"/>
    </row>
    <row r="22" spans="1:10" ht="13.5" customHeight="1">
      <c r="A22" s="268">
        <v>15</v>
      </c>
      <c r="B22" s="269"/>
      <c r="C22" s="260" t="s">
        <v>939</v>
      </c>
      <c r="D22" s="260">
        <v>64</v>
      </c>
      <c r="E22" s="261" t="s">
        <v>51</v>
      </c>
      <c r="F22" s="261">
        <v>10</v>
      </c>
      <c r="G22" s="260" t="s">
        <v>940</v>
      </c>
      <c r="H22" s="260" t="s">
        <v>941</v>
      </c>
      <c r="I22" s="262" t="s">
        <v>942</v>
      </c>
      <c r="J22" s="232"/>
    </row>
    <row r="23" spans="1:10" ht="13.5" customHeight="1">
      <c r="A23" s="272">
        <v>16</v>
      </c>
      <c r="B23" s="273"/>
      <c r="C23" s="263" t="s">
        <v>943</v>
      </c>
      <c r="D23" s="263">
        <v>65</v>
      </c>
      <c r="E23" s="264" t="s">
        <v>50</v>
      </c>
      <c r="F23" s="264">
        <v>10</v>
      </c>
      <c r="G23" s="263" t="s">
        <v>944</v>
      </c>
      <c r="H23" s="263" t="s">
        <v>945</v>
      </c>
      <c r="I23" s="265" t="s">
        <v>222</v>
      </c>
      <c r="J23" s="234"/>
    </row>
    <row r="24" spans="1:10" ht="13.5" customHeight="1">
      <c r="A24" s="268">
        <v>17</v>
      </c>
      <c r="B24" s="269"/>
      <c r="C24" s="260" t="s">
        <v>946</v>
      </c>
      <c r="D24" s="260">
        <v>62</v>
      </c>
      <c r="E24" s="261" t="s">
        <v>51</v>
      </c>
      <c r="F24" s="261">
        <v>10</v>
      </c>
      <c r="G24" s="260" t="s">
        <v>947</v>
      </c>
      <c r="H24" s="260" t="s">
        <v>948</v>
      </c>
      <c r="I24" s="262" t="s">
        <v>949</v>
      </c>
      <c r="J24" s="234"/>
    </row>
    <row r="25" spans="1:10" ht="13.5" customHeight="1">
      <c r="A25" s="268">
        <v>18</v>
      </c>
      <c r="B25" s="269"/>
      <c r="C25" s="260" t="s">
        <v>98</v>
      </c>
      <c r="D25" s="260">
        <v>76</v>
      </c>
      <c r="E25" s="261" t="s">
        <v>30</v>
      </c>
      <c r="F25" s="261">
        <v>5</v>
      </c>
      <c r="G25" s="260" t="s">
        <v>99</v>
      </c>
      <c r="H25" s="260" t="s">
        <v>100</v>
      </c>
      <c r="I25" s="262" t="s">
        <v>101</v>
      </c>
      <c r="J25" s="234"/>
    </row>
    <row r="26" spans="1:10" ht="13.5" customHeight="1">
      <c r="A26" s="268">
        <v>19</v>
      </c>
      <c r="B26" s="269"/>
      <c r="C26" s="260" t="s">
        <v>950</v>
      </c>
      <c r="D26" s="260">
        <v>74</v>
      </c>
      <c r="E26" s="261" t="s">
        <v>51</v>
      </c>
      <c r="F26" s="261">
        <v>5</v>
      </c>
      <c r="G26" s="260" t="s">
        <v>951</v>
      </c>
      <c r="H26" s="260" t="s">
        <v>952</v>
      </c>
      <c r="I26" s="262" t="s">
        <v>953</v>
      </c>
      <c r="J26" s="234"/>
    </row>
    <row r="27" spans="1:10" ht="13.5" customHeight="1">
      <c r="A27" s="268">
        <v>20</v>
      </c>
      <c r="B27" s="269"/>
      <c r="C27" s="260" t="s">
        <v>954</v>
      </c>
      <c r="D27" s="260">
        <v>38</v>
      </c>
      <c r="E27" s="261" t="s">
        <v>30</v>
      </c>
      <c r="F27" s="261">
        <v>5</v>
      </c>
      <c r="G27" s="260" t="s">
        <v>955</v>
      </c>
      <c r="H27" s="260" t="s">
        <v>956</v>
      </c>
      <c r="I27" s="262" t="s">
        <v>957</v>
      </c>
      <c r="J27" s="234"/>
    </row>
    <row r="28" spans="1:10" ht="13.5" customHeight="1">
      <c r="A28" s="268">
        <v>21</v>
      </c>
      <c r="B28" s="269"/>
      <c r="C28" s="260" t="s">
        <v>958</v>
      </c>
      <c r="D28" s="260">
        <v>56</v>
      </c>
      <c r="E28" s="261" t="s">
        <v>51</v>
      </c>
      <c r="F28" s="261">
        <v>10</v>
      </c>
      <c r="G28" s="260" t="s">
        <v>959</v>
      </c>
      <c r="H28" s="260" t="s">
        <v>960</v>
      </c>
      <c r="I28" s="262" t="s">
        <v>961</v>
      </c>
      <c r="J28" s="234"/>
    </row>
    <row r="29" spans="1:10" ht="13.5" customHeight="1">
      <c r="A29" s="268">
        <v>22</v>
      </c>
      <c r="B29" s="274"/>
      <c r="C29" s="260" t="s">
        <v>255</v>
      </c>
      <c r="D29" s="266">
        <v>60</v>
      </c>
      <c r="E29" s="261" t="s">
        <v>50</v>
      </c>
      <c r="F29" s="267">
        <v>5</v>
      </c>
      <c r="G29" s="260" t="s">
        <v>256</v>
      </c>
      <c r="H29" s="260" t="s">
        <v>257</v>
      </c>
      <c r="I29" s="262" t="s">
        <v>258</v>
      </c>
      <c r="J29" s="234"/>
    </row>
    <row r="30" spans="1:10" ht="13.5" customHeight="1">
      <c r="A30" s="268">
        <v>23</v>
      </c>
      <c r="B30" s="274"/>
      <c r="C30" s="274"/>
      <c r="D30" s="269"/>
      <c r="E30" s="269"/>
      <c r="F30" s="269"/>
      <c r="G30" s="275"/>
      <c r="H30" s="275"/>
      <c r="I30" s="276"/>
      <c r="J30" s="234"/>
    </row>
    <row r="31" spans="1:10" ht="13.5" customHeight="1">
      <c r="A31" s="268">
        <v>24</v>
      </c>
      <c r="B31" s="274"/>
      <c r="C31" s="274"/>
      <c r="D31" s="269"/>
      <c r="E31" s="269"/>
      <c r="F31" s="269"/>
      <c r="G31" s="275"/>
      <c r="H31" s="275"/>
      <c r="I31" s="276"/>
      <c r="J31" s="234"/>
    </row>
    <row r="32" spans="1:10" ht="13.5" customHeight="1">
      <c r="A32" s="277">
        <v>25</v>
      </c>
      <c r="B32" s="278"/>
      <c r="C32" s="279"/>
      <c r="D32" s="278"/>
      <c r="E32" s="278"/>
      <c r="F32" s="278"/>
      <c r="G32" s="279"/>
      <c r="H32" s="279"/>
      <c r="I32" s="280"/>
      <c r="J32" s="234"/>
    </row>
    <row r="33" spans="1:10" ht="13.5" customHeight="1">
      <c r="A33" s="770" t="s">
        <v>193</v>
      </c>
      <c r="B33" s="771"/>
      <c r="C33" s="802" t="s">
        <v>962</v>
      </c>
      <c r="D33" s="803"/>
      <c r="E33" s="803"/>
      <c r="F33" s="803"/>
      <c r="G33" s="848" t="s">
        <v>963</v>
      </c>
      <c r="H33" s="849"/>
      <c r="I33" s="850"/>
      <c r="J33" s="234"/>
    </row>
    <row r="34" spans="1:10" ht="13.5" customHeight="1">
      <c r="A34" s="772" t="s">
        <v>195</v>
      </c>
      <c r="B34" s="773"/>
      <c r="C34" s="804"/>
      <c r="D34" s="805"/>
      <c r="E34" s="805"/>
      <c r="F34" s="805"/>
      <c r="G34" s="805"/>
      <c r="H34" s="805"/>
      <c r="I34" s="806"/>
      <c r="J34" s="234"/>
    </row>
    <row r="35" spans="1:10" ht="13.5" customHeight="1">
      <c r="A35" s="746" t="s">
        <v>964</v>
      </c>
      <c r="B35" s="747"/>
      <c r="C35" s="807" t="s">
        <v>965</v>
      </c>
      <c r="D35" s="808"/>
      <c r="E35" s="808"/>
      <c r="F35" s="808"/>
      <c r="G35" s="808"/>
      <c r="H35" s="808"/>
      <c r="I35" s="809"/>
      <c r="J35" s="235"/>
    </row>
    <row r="36" spans="1:10" ht="13.5" customHeight="1">
      <c r="A36" s="746" t="s">
        <v>197</v>
      </c>
      <c r="B36" s="747"/>
      <c r="C36" s="807" t="s">
        <v>966</v>
      </c>
      <c r="D36" s="808"/>
      <c r="E36" s="808"/>
      <c r="F36" s="808"/>
      <c r="G36" s="808"/>
      <c r="H36" s="808"/>
      <c r="I36" s="809"/>
      <c r="J36" s="235"/>
    </row>
    <row r="37" spans="1:10" ht="13.5" customHeight="1">
      <c r="A37" s="746" t="s">
        <v>197</v>
      </c>
      <c r="B37" s="747"/>
      <c r="C37" s="807" t="s">
        <v>967</v>
      </c>
      <c r="D37" s="808"/>
      <c r="E37" s="808"/>
      <c r="F37" s="808"/>
      <c r="G37" s="808"/>
      <c r="H37" s="808"/>
      <c r="I37" s="809"/>
      <c r="J37" s="235"/>
    </row>
    <row r="38" spans="1:10" ht="13.5" customHeight="1">
      <c r="A38" s="746" t="s">
        <v>197</v>
      </c>
      <c r="B38" s="747"/>
      <c r="C38" s="807" t="s">
        <v>968</v>
      </c>
      <c r="D38" s="808"/>
      <c r="E38" s="808"/>
      <c r="F38" s="808"/>
      <c r="G38" s="808"/>
      <c r="H38" s="808"/>
      <c r="I38" s="809"/>
      <c r="J38" s="235"/>
    </row>
    <row r="39" spans="1:10" ht="13.5" customHeight="1">
      <c r="A39" s="748" t="s">
        <v>197</v>
      </c>
      <c r="B39" s="749"/>
      <c r="C39" s="813"/>
      <c r="D39" s="814"/>
      <c r="E39" s="814"/>
      <c r="F39" s="814"/>
      <c r="G39" s="814"/>
      <c r="H39" s="814"/>
      <c r="I39" s="815"/>
      <c r="J39" s="235"/>
    </row>
    <row r="40" spans="1:10" ht="13.5" customHeight="1">
      <c r="A40" s="750" t="s">
        <v>198</v>
      </c>
      <c r="B40" s="751"/>
      <c r="C40" s="816" t="s">
        <v>199</v>
      </c>
      <c r="D40" s="817"/>
      <c r="E40" s="817"/>
      <c r="F40" s="817"/>
      <c r="G40" s="236" t="s">
        <v>969</v>
      </c>
      <c r="H40" s="826"/>
      <c r="I40" s="827"/>
      <c r="J40" s="235"/>
    </row>
    <row r="41" spans="1:10" ht="13.5" customHeight="1">
      <c r="A41" s="752"/>
      <c r="B41" s="753"/>
      <c r="C41" s="818" t="s">
        <v>970</v>
      </c>
      <c r="D41" s="819"/>
      <c r="E41" s="819"/>
      <c r="F41" s="819"/>
      <c r="G41" s="819"/>
      <c r="H41" s="819"/>
      <c r="I41" s="820"/>
      <c r="J41" s="235"/>
    </row>
    <row r="42" spans="1:10" ht="13.5" customHeight="1">
      <c r="A42" s="774" t="s">
        <v>202</v>
      </c>
      <c r="B42" s="775"/>
      <c r="C42" s="821" t="s">
        <v>971</v>
      </c>
      <c r="D42" s="822"/>
      <c r="E42" s="822"/>
      <c r="F42" s="822"/>
      <c r="G42" s="822"/>
      <c r="H42" s="822"/>
      <c r="I42" s="823"/>
      <c r="J42" s="235"/>
    </row>
    <row r="43" spans="1:10" ht="13.5" customHeight="1">
      <c r="A43" s="237" t="s">
        <v>204</v>
      </c>
      <c r="B43" s="238"/>
      <c r="C43" s="824"/>
      <c r="D43" s="824"/>
      <c r="E43" s="824"/>
      <c r="F43" s="824"/>
      <c r="G43" s="824"/>
      <c r="H43" s="824"/>
      <c r="I43" s="825"/>
      <c r="J43" s="235"/>
    </row>
    <row r="44" spans="1:10" ht="13.5" customHeight="1">
      <c r="A44" s="237" t="s">
        <v>205</v>
      </c>
      <c r="B44" s="238"/>
      <c r="C44" s="824"/>
      <c r="D44" s="824"/>
      <c r="E44" s="824"/>
      <c r="F44" s="824"/>
      <c r="G44" s="824"/>
      <c r="H44" s="824"/>
      <c r="I44" s="825"/>
      <c r="J44" s="235"/>
    </row>
    <row r="45" spans="1:10" ht="13.5" customHeight="1">
      <c r="A45" s="776"/>
      <c r="B45" s="777"/>
      <c r="C45" s="824"/>
      <c r="D45" s="824"/>
      <c r="E45" s="824"/>
      <c r="F45" s="824"/>
      <c r="G45" s="824"/>
      <c r="H45" s="824"/>
      <c r="I45" s="825"/>
      <c r="J45" s="234"/>
    </row>
    <row r="46" spans="1:10" ht="13.5" customHeight="1">
      <c r="A46" s="778"/>
      <c r="B46" s="779"/>
      <c r="C46" s="835" t="s">
        <v>542</v>
      </c>
      <c r="D46" s="836"/>
      <c r="E46" s="836"/>
      <c r="F46" s="836"/>
      <c r="G46" s="836"/>
      <c r="H46" s="836"/>
      <c r="I46" s="837"/>
      <c r="J46" s="234"/>
    </row>
    <row r="47" spans="1:10" ht="13.5" customHeight="1">
      <c r="A47" s="780" t="s">
        <v>207</v>
      </c>
      <c r="B47" s="781"/>
      <c r="C47" s="838" t="s">
        <v>972</v>
      </c>
      <c r="D47" s="839"/>
      <c r="E47" s="839"/>
      <c r="F47" s="839"/>
      <c r="G47" s="839"/>
      <c r="H47" s="839"/>
      <c r="I47" s="840"/>
      <c r="J47" s="234"/>
    </row>
    <row r="48" spans="1:10" ht="13.5" customHeight="1">
      <c r="A48" s="780" t="s">
        <v>209</v>
      </c>
      <c r="B48" s="781"/>
      <c r="C48" s="838" t="s">
        <v>210</v>
      </c>
      <c r="D48" s="839"/>
      <c r="E48" s="839"/>
      <c r="F48" s="839"/>
      <c r="G48" s="839"/>
      <c r="H48" s="839"/>
      <c r="I48" s="840"/>
      <c r="J48" s="234"/>
    </row>
    <row r="49" spans="1:10" ht="13.5" customHeight="1">
      <c r="A49" s="782" t="s">
        <v>211</v>
      </c>
      <c r="B49" s="783"/>
      <c r="C49" s="831" t="s">
        <v>973</v>
      </c>
      <c r="D49" s="832"/>
      <c r="E49" s="832"/>
      <c r="F49" s="832"/>
      <c r="G49" s="832"/>
      <c r="H49" s="832"/>
      <c r="I49" s="841"/>
      <c r="J49" s="234"/>
    </row>
    <row r="50" spans="1:10" ht="13.5" customHeight="1">
      <c r="A50" s="784"/>
      <c r="B50" s="785"/>
      <c r="C50" s="833" t="s">
        <v>213</v>
      </c>
      <c r="D50" s="834"/>
      <c r="E50" s="834"/>
      <c r="F50" s="834"/>
      <c r="G50" s="834"/>
      <c r="H50" s="834"/>
      <c r="I50" s="842"/>
      <c r="J50" s="234"/>
    </row>
    <row r="51" spans="1:10" ht="13.5" customHeight="1">
      <c r="A51" s="786" t="s">
        <v>545</v>
      </c>
      <c r="B51" s="787"/>
      <c r="C51" s="810" t="s">
        <v>218</v>
      </c>
      <c r="D51" s="811"/>
      <c r="E51" s="811"/>
      <c r="F51" s="811"/>
      <c r="G51" s="811"/>
      <c r="H51" s="811"/>
      <c r="I51" s="812"/>
      <c r="J51" s="234"/>
    </row>
    <row r="52" spans="1:10" ht="13.5" customHeight="1">
      <c r="A52" s="788" t="s">
        <v>219</v>
      </c>
      <c r="B52" s="789"/>
      <c r="C52" s="249" t="s">
        <v>220</v>
      </c>
      <c r="D52" s="248"/>
      <c r="E52" s="831" t="s">
        <v>221</v>
      </c>
      <c r="F52" s="832"/>
      <c r="G52" s="832"/>
      <c r="H52" s="249" t="s">
        <v>222</v>
      </c>
      <c r="I52" s="251" t="s">
        <v>223</v>
      </c>
      <c r="J52" s="234"/>
    </row>
    <row r="53" spans="1:10" ht="13.5" customHeight="1">
      <c r="A53" s="790"/>
      <c r="B53" s="791"/>
      <c r="C53" s="244" t="s">
        <v>224</v>
      </c>
      <c r="D53" s="245"/>
      <c r="E53" s="742" t="s">
        <v>225</v>
      </c>
      <c r="F53" s="743"/>
      <c r="G53" s="743"/>
      <c r="H53" s="244" t="s">
        <v>226</v>
      </c>
      <c r="I53" s="240" t="s">
        <v>227</v>
      </c>
      <c r="J53" s="234"/>
    </row>
    <row r="54" spans="1:10" ht="13.5" customHeight="1">
      <c r="A54" s="790"/>
      <c r="B54" s="791"/>
      <c r="C54" s="254" t="s">
        <v>228</v>
      </c>
      <c r="D54" s="253"/>
      <c r="E54" s="742" t="s">
        <v>229</v>
      </c>
      <c r="F54" s="743"/>
      <c r="G54" s="743"/>
      <c r="H54" s="244" t="s">
        <v>230</v>
      </c>
      <c r="I54" s="240" t="s">
        <v>231</v>
      </c>
      <c r="J54" s="234"/>
    </row>
    <row r="55" spans="1:10" ht="13.5" customHeight="1">
      <c r="A55" s="792"/>
      <c r="B55" s="793"/>
      <c r="C55" s="250" t="s">
        <v>232</v>
      </c>
      <c r="D55" s="246"/>
      <c r="E55" s="833" t="s">
        <v>546</v>
      </c>
      <c r="F55" s="834"/>
      <c r="G55" s="834"/>
      <c r="H55" s="250" t="s">
        <v>234</v>
      </c>
      <c r="I55" s="252" t="s">
        <v>235</v>
      </c>
      <c r="J55" s="234"/>
    </row>
    <row r="56" spans="1:10" ht="13.5" customHeight="1">
      <c r="A56" s="796" t="s">
        <v>236</v>
      </c>
      <c r="B56" s="797"/>
      <c r="C56" s="855" t="s">
        <v>237</v>
      </c>
      <c r="D56" s="856"/>
      <c r="E56" s="856"/>
      <c r="F56" s="856"/>
      <c r="G56" s="856"/>
      <c r="H56" s="856"/>
      <c r="I56" s="857"/>
      <c r="J56" s="234"/>
    </row>
    <row r="57" spans="1:10" ht="13.5" customHeight="1">
      <c r="A57" s="798"/>
      <c r="B57" s="799"/>
      <c r="C57" s="828" t="s">
        <v>238</v>
      </c>
      <c r="D57" s="829"/>
      <c r="E57" s="829"/>
      <c r="F57" s="829"/>
      <c r="G57" s="829"/>
      <c r="H57" s="829"/>
      <c r="I57" s="830"/>
      <c r="J57" s="234"/>
    </row>
    <row r="58" spans="1:10" ht="13.5" customHeight="1">
      <c r="A58" s="255"/>
      <c r="B58" s="853" t="s">
        <v>239</v>
      </c>
      <c r="C58" s="854"/>
      <c r="D58" s="854"/>
      <c r="E58" s="846" t="s">
        <v>240</v>
      </c>
      <c r="F58" s="847"/>
      <c r="G58" s="847"/>
      <c r="H58" s="847"/>
      <c r="I58" s="259"/>
      <c r="J58" s="234"/>
    </row>
    <row r="59" spans="1:10" ht="13.5" customHeight="1">
      <c r="A59" s="232"/>
      <c r="B59" s="843" t="s">
        <v>547</v>
      </c>
      <c r="C59" s="844"/>
      <c r="D59" s="844"/>
      <c r="E59" s="844"/>
      <c r="F59" s="844"/>
      <c r="G59" s="844"/>
      <c r="H59" s="844"/>
      <c r="I59" s="844"/>
      <c r="J59" s="234"/>
    </row>
    <row r="60" spans="1:10" ht="13.5" customHeight="1">
      <c r="A60" s="258" t="s">
        <v>548</v>
      </c>
      <c r="B60" s="232"/>
      <c r="C60" s="232"/>
      <c r="D60" s="754" t="s">
        <v>242</v>
      </c>
      <c r="E60" s="755"/>
      <c r="F60" s="755"/>
      <c r="G60" s="232"/>
      <c r="H60" s="232"/>
      <c r="I60" s="232"/>
      <c r="J60" s="234"/>
    </row>
    <row r="61" spans="1:10" ht="13.5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4"/>
    </row>
    <row r="62" spans="1:10" ht="13.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4"/>
    </row>
    <row r="63" spans="1:10" ht="13.5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4"/>
    </row>
    <row r="64" spans="1:10" ht="13.5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4"/>
    </row>
    <row r="65" spans="1:10" ht="13.5" customHeight="1">
      <c r="A65" s="232"/>
      <c r="B65" s="232"/>
      <c r="C65" s="232"/>
      <c r="D65" s="232"/>
      <c r="E65" s="232"/>
      <c r="F65" s="232"/>
      <c r="G65" s="232"/>
      <c r="H65" s="232"/>
      <c r="I65" s="232"/>
      <c r="J65" s="234"/>
    </row>
    <row r="66" spans="1:10" ht="13.5" customHeight="1">
      <c r="A66" s="232"/>
      <c r="B66" s="232"/>
      <c r="C66" s="232"/>
      <c r="D66" s="232"/>
      <c r="E66" s="232"/>
      <c r="F66" s="232"/>
      <c r="G66" s="256"/>
      <c r="H66" s="232"/>
      <c r="I66" s="232"/>
      <c r="J66" s="234"/>
    </row>
    <row r="67" spans="1:9" ht="12.75" customHeight="1">
      <c r="A67" s="257"/>
      <c r="B67" s="257"/>
      <c r="C67" s="257"/>
      <c r="D67" s="257"/>
      <c r="E67" s="257"/>
      <c r="F67" s="257"/>
      <c r="G67" s="257"/>
      <c r="H67" s="257"/>
      <c r="I67" s="257"/>
    </row>
  </sheetData>
  <sheetProtection/>
  <mergeCells count="63">
    <mergeCell ref="B59:I59"/>
    <mergeCell ref="H6:I6"/>
    <mergeCell ref="E58:H58"/>
    <mergeCell ref="G33:I33"/>
    <mergeCell ref="B6:B7"/>
    <mergeCell ref="D6:D7"/>
    <mergeCell ref="F6:F7"/>
    <mergeCell ref="B58:D58"/>
    <mergeCell ref="C56:I56"/>
    <mergeCell ref="G6:G7"/>
    <mergeCell ref="C57:I57"/>
    <mergeCell ref="E52:G52"/>
    <mergeCell ref="E53:G53"/>
    <mergeCell ref="E54:G54"/>
    <mergeCell ref="E55:G55"/>
    <mergeCell ref="C46:I46"/>
    <mergeCell ref="C47:I47"/>
    <mergeCell ref="C48:I48"/>
    <mergeCell ref="C49:I49"/>
    <mergeCell ref="C50:I50"/>
    <mergeCell ref="C51:I51"/>
    <mergeCell ref="C37:I37"/>
    <mergeCell ref="C38:I38"/>
    <mergeCell ref="C39:I39"/>
    <mergeCell ref="C40:F40"/>
    <mergeCell ref="C41:I41"/>
    <mergeCell ref="C42:I45"/>
    <mergeCell ref="H40:I40"/>
    <mergeCell ref="A50:B50"/>
    <mergeCell ref="A51:B51"/>
    <mergeCell ref="A52:B55"/>
    <mergeCell ref="E2:F2"/>
    <mergeCell ref="A56:B57"/>
    <mergeCell ref="E6:E7"/>
    <mergeCell ref="C33:F33"/>
    <mergeCell ref="C34:I34"/>
    <mergeCell ref="C35:I35"/>
    <mergeCell ref="C36:I36"/>
    <mergeCell ref="A42:B42"/>
    <mergeCell ref="A45:B45"/>
    <mergeCell ref="A46:B46"/>
    <mergeCell ref="A47:B47"/>
    <mergeCell ref="A48:B48"/>
    <mergeCell ref="A49:B49"/>
    <mergeCell ref="D60:F60"/>
    <mergeCell ref="A1:I1"/>
    <mergeCell ref="A2:D2"/>
    <mergeCell ref="A3:B3"/>
    <mergeCell ref="A4:B4"/>
    <mergeCell ref="A5:B5"/>
    <mergeCell ref="A6:A7"/>
    <mergeCell ref="C6:C7"/>
    <mergeCell ref="A33:B33"/>
    <mergeCell ref="A34:B34"/>
    <mergeCell ref="C3:I3"/>
    <mergeCell ref="C4:G4"/>
    <mergeCell ref="C5:F5"/>
    <mergeCell ref="A38:B38"/>
    <mergeCell ref="A39:B39"/>
    <mergeCell ref="A40:B41"/>
    <mergeCell ref="A35:B35"/>
    <mergeCell ref="A36:B36"/>
    <mergeCell ref="A37:B37"/>
  </mergeCells>
  <printOptions/>
  <pageMargins left="0" right="0" top="0" bottom="0" header="0" footer="0"/>
  <pageSetup horizontalDpi="300" verticalDpi="300" orientation="portrait" paperSize="9" r:id="rId1"/>
  <headerFooter alignWithMargins="0">
    <oddFooter>&amp;C&amp;"Helvetica,Regular"&amp;11&amp;P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4" sqref="A24:B24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8.75390625" style="19" bestFit="1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1205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1206</v>
      </c>
      <c r="B2" s="559"/>
      <c r="C2" s="559"/>
      <c r="D2" s="559"/>
      <c r="E2" s="560" t="s">
        <v>17</v>
      </c>
      <c r="F2" s="560"/>
      <c r="G2" s="174" t="s">
        <v>1207</v>
      </c>
      <c r="H2" s="175" t="s">
        <v>1208</v>
      </c>
      <c r="I2" s="175" t="s">
        <v>1209</v>
      </c>
    </row>
    <row r="3" spans="1:9" ht="13.5">
      <c r="A3" s="561" t="s">
        <v>1210</v>
      </c>
      <c r="B3" s="562"/>
      <c r="C3" s="563" t="s">
        <v>1211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823</v>
      </c>
      <c r="D4" s="568"/>
      <c r="E4" s="568"/>
      <c r="F4" s="568"/>
      <c r="G4" s="569"/>
      <c r="H4" s="176" t="s">
        <v>19</v>
      </c>
      <c r="I4" s="177">
        <v>5</v>
      </c>
    </row>
    <row r="5" spans="1:9" ht="13.5">
      <c r="A5" s="570" t="s">
        <v>20</v>
      </c>
      <c r="B5" s="571"/>
      <c r="C5" s="572" t="s">
        <v>1212</v>
      </c>
      <c r="D5" s="573"/>
      <c r="E5" s="573"/>
      <c r="F5" s="573"/>
      <c r="G5" s="178"/>
      <c r="H5" s="179" t="s">
        <v>21</v>
      </c>
      <c r="I5" s="180"/>
    </row>
    <row r="6" spans="1:9" ht="13.5">
      <c r="A6" s="574" t="s">
        <v>1213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1214</v>
      </c>
      <c r="C8" s="21" t="s">
        <v>1215</v>
      </c>
      <c r="D8" s="21">
        <v>56</v>
      </c>
      <c r="E8" s="286">
        <v>0</v>
      </c>
      <c r="F8" s="165">
        <v>10</v>
      </c>
      <c r="G8" s="21" t="s">
        <v>1216</v>
      </c>
      <c r="H8" s="21" t="s">
        <v>1217</v>
      </c>
      <c r="I8" s="24" t="s">
        <v>1218</v>
      </c>
    </row>
    <row r="9" spans="1:9" ht="13.5">
      <c r="A9" s="183">
        <v>2</v>
      </c>
      <c r="B9" s="184" t="s">
        <v>1219</v>
      </c>
      <c r="C9" s="21" t="s">
        <v>1209</v>
      </c>
      <c r="D9" s="21">
        <v>48</v>
      </c>
      <c r="E9" s="286" t="s">
        <v>1220</v>
      </c>
      <c r="F9" s="165">
        <v>10</v>
      </c>
      <c r="G9" s="21" t="s">
        <v>1221</v>
      </c>
      <c r="H9" s="21" t="s">
        <v>1222</v>
      </c>
      <c r="I9" s="24" t="s">
        <v>1223</v>
      </c>
    </row>
    <row r="10" spans="1:10" ht="13.5">
      <c r="A10" s="183">
        <v>3</v>
      </c>
      <c r="B10" s="184"/>
      <c r="C10" s="21" t="s">
        <v>1224</v>
      </c>
      <c r="D10" s="166">
        <v>61</v>
      </c>
      <c r="E10" s="286" t="s">
        <v>1225</v>
      </c>
      <c r="F10" s="167">
        <v>5</v>
      </c>
      <c r="G10" s="21" t="s">
        <v>1226</v>
      </c>
      <c r="H10" s="21" t="s">
        <v>1227</v>
      </c>
      <c r="I10" s="168" t="s">
        <v>1228</v>
      </c>
      <c r="J10" s="25"/>
    </row>
    <row r="11" spans="1:9" ht="13.5">
      <c r="A11" s="183">
        <v>4</v>
      </c>
      <c r="B11" s="184"/>
      <c r="C11" s="50" t="s">
        <v>58</v>
      </c>
      <c r="D11" s="51">
        <v>45</v>
      </c>
      <c r="E11" s="287" t="s">
        <v>1229</v>
      </c>
      <c r="F11" s="53">
        <v>10</v>
      </c>
      <c r="G11" s="54" t="s">
        <v>1230</v>
      </c>
      <c r="H11" s="54" t="s">
        <v>1231</v>
      </c>
      <c r="I11" s="215" t="s">
        <v>1232</v>
      </c>
    </row>
    <row r="12" spans="1:9" ht="13.5">
      <c r="A12" s="183">
        <v>5</v>
      </c>
      <c r="B12" s="184"/>
      <c r="C12" s="55" t="s">
        <v>1233</v>
      </c>
      <c r="D12" s="184">
        <v>62</v>
      </c>
      <c r="E12" s="288">
        <v>0</v>
      </c>
      <c r="F12" s="185">
        <v>10</v>
      </c>
      <c r="G12" s="55" t="s">
        <v>1234</v>
      </c>
      <c r="H12" s="54" t="s">
        <v>1235</v>
      </c>
      <c r="I12" s="281" t="s">
        <v>1236</v>
      </c>
    </row>
    <row r="13" spans="1:9" ht="13.5">
      <c r="A13" s="183">
        <v>6</v>
      </c>
      <c r="B13" s="184"/>
      <c r="C13" s="88" t="s">
        <v>1237</v>
      </c>
      <c r="D13" s="184">
        <v>52</v>
      </c>
      <c r="E13" s="288" t="s">
        <v>1229</v>
      </c>
      <c r="F13" s="185">
        <v>10</v>
      </c>
      <c r="G13" s="55" t="s">
        <v>1238</v>
      </c>
      <c r="H13" s="55" t="s">
        <v>1239</v>
      </c>
      <c r="I13" s="281" t="s">
        <v>1240</v>
      </c>
    </row>
    <row r="14" spans="1:9" ht="13.5">
      <c r="A14" s="183">
        <v>7</v>
      </c>
      <c r="B14" s="184"/>
      <c r="C14" s="187" t="s">
        <v>1241</v>
      </c>
      <c r="D14" s="184">
        <v>29</v>
      </c>
      <c r="E14" s="288" t="s">
        <v>1229</v>
      </c>
      <c r="F14" s="185">
        <v>5</v>
      </c>
      <c r="G14" s="187" t="s">
        <v>1242</v>
      </c>
      <c r="H14" s="187" t="s">
        <v>1243</v>
      </c>
      <c r="I14" s="281" t="s">
        <v>1244</v>
      </c>
    </row>
    <row r="15" spans="1:9" ht="13.5">
      <c r="A15" s="188">
        <v>8</v>
      </c>
      <c r="B15" s="189" t="s">
        <v>102</v>
      </c>
      <c r="C15" s="190" t="s">
        <v>1245</v>
      </c>
      <c r="D15" s="189">
        <v>56</v>
      </c>
      <c r="E15" s="289" t="s">
        <v>1246</v>
      </c>
      <c r="F15" s="191">
        <v>5</v>
      </c>
      <c r="G15" s="190" t="s">
        <v>1247</v>
      </c>
      <c r="H15" s="190" t="s">
        <v>1248</v>
      </c>
      <c r="I15" s="282" t="s">
        <v>1249</v>
      </c>
    </row>
    <row r="16" spans="1:9" ht="13.5">
      <c r="A16" s="583" t="s">
        <v>31</v>
      </c>
      <c r="B16" s="584"/>
      <c r="C16" s="585" t="s">
        <v>1250</v>
      </c>
      <c r="D16" s="586"/>
      <c r="E16" s="586"/>
      <c r="F16" s="586"/>
      <c r="G16" s="587" t="s">
        <v>1251</v>
      </c>
      <c r="H16" s="587"/>
      <c r="I16" s="588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593" t="s">
        <v>1252</v>
      </c>
      <c r="B18" s="594"/>
      <c r="C18" s="595" t="s">
        <v>1253</v>
      </c>
      <c r="D18" s="595"/>
      <c r="E18" s="595"/>
      <c r="F18" s="595"/>
      <c r="G18" s="595"/>
      <c r="H18" s="595"/>
      <c r="I18" s="596"/>
      <c r="J18" s="26"/>
    </row>
    <row r="19" spans="1:10" ht="13.5">
      <c r="A19" s="593" t="s">
        <v>1252</v>
      </c>
      <c r="B19" s="594"/>
      <c r="C19" s="595" t="s">
        <v>1254</v>
      </c>
      <c r="D19" s="595"/>
      <c r="E19" s="595"/>
      <c r="F19" s="595"/>
      <c r="G19" s="595"/>
      <c r="H19" s="595"/>
      <c r="I19" s="596"/>
      <c r="J19" s="26"/>
    </row>
    <row r="20" spans="1:10" ht="13.5">
      <c r="A20" s="593" t="s">
        <v>1252</v>
      </c>
      <c r="B20" s="594"/>
      <c r="C20" s="595"/>
      <c r="D20" s="595"/>
      <c r="E20" s="595"/>
      <c r="F20" s="595"/>
      <c r="G20" s="595"/>
      <c r="H20" s="595"/>
      <c r="I20" s="596"/>
      <c r="J20" s="26"/>
    </row>
    <row r="21" spans="1:10" ht="13.5">
      <c r="A21" s="593" t="s">
        <v>1252</v>
      </c>
      <c r="B21" s="594"/>
      <c r="C21" s="595" t="s">
        <v>1255</v>
      </c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1252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1252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1252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1252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1252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/>
      <c r="H27" s="608">
        <v>0.6666666666666666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290" t="s">
        <v>1256</v>
      </c>
      <c r="D29" s="291"/>
      <c r="E29" s="291"/>
      <c r="F29" s="291"/>
      <c r="G29" s="291"/>
      <c r="H29" s="291"/>
      <c r="I29" s="292"/>
      <c r="J29" s="26"/>
    </row>
    <row r="30" spans="1:10" ht="13.5">
      <c r="A30" s="194" t="s">
        <v>36</v>
      </c>
      <c r="B30" s="195"/>
      <c r="C30" s="293" t="s">
        <v>1257</v>
      </c>
      <c r="D30" s="294"/>
      <c r="E30" s="294"/>
      <c r="F30" s="294"/>
      <c r="G30" s="294"/>
      <c r="H30" s="294"/>
      <c r="I30" s="295"/>
      <c r="J30" s="26"/>
    </row>
    <row r="31" spans="1:10" ht="13.5">
      <c r="A31" s="194" t="s">
        <v>37</v>
      </c>
      <c r="B31" s="195"/>
      <c r="C31" s="293" t="s">
        <v>1258</v>
      </c>
      <c r="D31" s="294"/>
      <c r="E31" s="294"/>
      <c r="F31" s="294"/>
      <c r="G31" s="294"/>
      <c r="H31" s="294"/>
      <c r="I31" s="295"/>
      <c r="J31" s="26"/>
    </row>
    <row r="32" spans="1:9" ht="13.5">
      <c r="A32" s="614"/>
      <c r="B32" s="615"/>
      <c r="C32" s="293" t="s">
        <v>1259</v>
      </c>
      <c r="D32" s="294"/>
      <c r="E32" s="294"/>
      <c r="F32" s="294"/>
      <c r="G32" s="294"/>
      <c r="H32" s="294"/>
      <c r="I32" s="295"/>
    </row>
    <row r="33" spans="1:9" ht="13.5">
      <c r="A33" s="614"/>
      <c r="B33" s="615"/>
      <c r="C33" s="293" t="s">
        <v>1260</v>
      </c>
      <c r="D33" s="294"/>
      <c r="E33" s="294"/>
      <c r="F33" s="294"/>
      <c r="G33" s="294"/>
      <c r="H33" s="294"/>
      <c r="I33" s="295"/>
    </row>
    <row r="34" spans="1:9" ht="13.5">
      <c r="A34" s="614"/>
      <c r="B34" s="615"/>
      <c r="C34" s="293"/>
      <c r="D34" s="294"/>
      <c r="E34" s="294"/>
      <c r="F34" s="294"/>
      <c r="G34" s="294"/>
      <c r="H34" s="294"/>
      <c r="I34" s="295"/>
    </row>
    <row r="35" spans="1:9" ht="13.5">
      <c r="A35" s="614"/>
      <c r="B35" s="615"/>
      <c r="C35" s="293"/>
      <c r="D35" s="294"/>
      <c r="E35" s="294"/>
      <c r="F35" s="294"/>
      <c r="G35" s="294"/>
      <c r="H35" s="294"/>
      <c r="I35" s="295"/>
    </row>
    <row r="36" spans="1:9" ht="13.5">
      <c r="A36" s="614"/>
      <c r="B36" s="615"/>
      <c r="C36" s="293"/>
      <c r="D36" s="294"/>
      <c r="E36" s="294"/>
      <c r="F36" s="294"/>
      <c r="G36" s="294"/>
      <c r="H36" s="294"/>
      <c r="I36" s="295"/>
    </row>
    <row r="37" spans="1:9" ht="13.5">
      <c r="A37" s="614"/>
      <c r="B37" s="615"/>
      <c r="C37" s="293"/>
      <c r="D37" s="294"/>
      <c r="E37" s="294"/>
      <c r="F37" s="294"/>
      <c r="G37" s="294"/>
      <c r="H37" s="294"/>
      <c r="I37" s="295"/>
    </row>
    <row r="38" spans="1:9" ht="13.5">
      <c r="A38" s="614"/>
      <c r="B38" s="615"/>
      <c r="C38" s="293"/>
      <c r="D38" s="294"/>
      <c r="E38" s="294"/>
      <c r="F38" s="294"/>
      <c r="G38" s="294"/>
      <c r="H38" s="294"/>
      <c r="I38" s="295"/>
    </row>
    <row r="39" spans="1:9" ht="13.5">
      <c r="A39" s="614"/>
      <c r="B39" s="615"/>
      <c r="C39" s="296"/>
      <c r="D39" s="297"/>
      <c r="E39" s="297"/>
      <c r="F39" s="297"/>
      <c r="G39" s="297"/>
      <c r="H39" s="297"/>
      <c r="I39" s="298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1261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1184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1262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1263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1264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1186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1187</v>
      </c>
      <c r="D47" s="29"/>
      <c r="E47" s="419" t="s">
        <v>1188</v>
      </c>
      <c r="F47" s="420"/>
      <c r="G47" s="421"/>
      <c r="H47" s="30" t="s">
        <v>1189</v>
      </c>
      <c r="I47" s="31" t="s">
        <v>1190</v>
      </c>
    </row>
    <row r="48" spans="1:9" ht="13.5">
      <c r="A48" s="415"/>
      <c r="B48" s="416"/>
      <c r="C48" s="32" t="s">
        <v>1191</v>
      </c>
      <c r="D48" s="33"/>
      <c r="E48" s="422" t="s">
        <v>1192</v>
      </c>
      <c r="F48" s="423"/>
      <c r="G48" s="424"/>
      <c r="H48" s="34" t="s">
        <v>1193</v>
      </c>
      <c r="I48" s="35" t="s">
        <v>1194</v>
      </c>
    </row>
    <row r="49" spans="1:9" ht="13.5">
      <c r="A49" s="415"/>
      <c r="B49" s="416"/>
      <c r="C49" s="32" t="s">
        <v>42</v>
      </c>
      <c r="D49" s="33"/>
      <c r="E49" s="423" t="s">
        <v>1195</v>
      </c>
      <c r="F49" s="423"/>
      <c r="G49" s="424"/>
      <c r="H49" s="34" t="s">
        <v>1196</v>
      </c>
      <c r="I49" s="35" t="s">
        <v>1197</v>
      </c>
    </row>
    <row r="50" spans="1:9" ht="13.5">
      <c r="A50" s="417"/>
      <c r="B50" s="418"/>
      <c r="C50" s="36" t="s">
        <v>1198</v>
      </c>
      <c r="D50" s="37"/>
      <c r="E50" s="425" t="s">
        <v>1199</v>
      </c>
      <c r="F50" s="425"/>
      <c r="G50" s="425"/>
      <c r="H50" s="38" t="s">
        <v>1200</v>
      </c>
      <c r="I50" s="39" t="s">
        <v>1201</v>
      </c>
    </row>
    <row r="51" spans="1:9" ht="13.5" customHeight="1">
      <c r="A51" s="427" t="s">
        <v>43</v>
      </c>
      <c r="B51" s="428"/>
      <c r="C51" s="431" t="s">
        <v>1202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1203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1204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1066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1067</v>
      </c>
      <c r="B2" s="312"/>
      <c r="C2" s="312"/>
      <c r="D2" s="312"/>
      <c r="E2" s="313" t="s">
        <v>17</v>
      </c>
      <c r="F2" s="313"/>
      <c r="G2" s="20">
        <v>41043</v>
      </c>
      <c r="H2" s="78" t="s">
        <v>1068</v>
      </c>
      <c r="I2" s="79" t="s">
        <v>756</v>
      </c>
    </row>
    <row r="3" spans="1:9" ht="13.5">
      <c r="A3" s="314" t="s">
        <v>1069</v>
      </c>
      <c r="B3" s="315"/>
      <c r="C3" s="316" t="s">
        <v>1070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758</v>
      </c>
      <c r="D4" s="321"/>
      <c r="E4" s="321"/>
      <c r="F4" s="321"/>
      <c r="G4" s="322"/>
      <c r="H4" s="80" t="s">
        <v>19</v>
      </c>
      <c r="I4" s="81" t="s">
        <v>1071</v>
      </c>
    </row>
    <row r="5" spans="1:9" ht="13.5">
      <c r="A5" s="323" t="s">
        <v>20</v>
      </c>
      <c r="B5" s="324"/>
      <c r="C5" s="325" t="s">
        <v>1072</v>
      </c>
      <c r="D5" s="326"/>
      <c r="E5" s="326"/>
      <c r="F5" s="326"/>
      <c r="G5" s="82"/>
      <c r="H5" s="83" t="s">
        <v>21</v>
      </c>
      <c r="I5" s="84" t="s">
        <v>1071</v>
      </c>
    </row>
    <row r="6" spans="1:9" ht="13.5">
      <c r="A6" s="327" t="s">
        <v>1073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/>
      <c r="C8" s="21" t="s">
        <v>756</v>
      </c>
      <c r="D8" s="21">
        <v>57</v>
      </c>
      <c r="E8" s="23" t="s">
        <v>1074</v>
      </c>
      <c r="F8" s="165">
        <v>10</v>
      </c>
      <c r="G8" s="21" t="s">
        <v>761</v>
      </c>
      <c r="H8" s="21" t="s">
        <v>762</v>
      </c>
      <c r="I8" s="24" t="s">
        <v>1075</v>
      </c>
    </row>
    <row r="9" spans="1:9" ht="13.5">
      <c r="A9" s="86">
        <v>2</v>
      </c>
      <c r="B9" s="22" t="s">
        <v>1076</v>
      </c>
      <c r="C9" s="21" t="s">
        <v>765</v>
      </c>
      <c r="D9" s="21"/>
      <c r="E9" s="23"/>
      <c r="F9" s="165">
        <v>10</v>
      </c>
      <c r="G9" s="21" t="s">
        <v>1077</v>
      </c>
      <c r="H9" s="21"/>
      <c r="I9" s="24" t="s">
        <v>1078</v>
      </c>
    </row>
    <row r="10" spans="1:10" ht="13.5">
      <c r="A10" s="86">
        <v>3</v>
      </c>
      <c r="B10" s="22" t="s">
        <v>1079</v>
      </c>
      <c r="C10" s="166" t="s">
        <v>768</v>
      </c>
      <c r="D10" s="166"/>
      <c r="E10" s="172"/>
      <c r="F10" s="167">
        <v>10</v>
      </c>
      <c r="G10" s="21" t="s">
        <v>769</v>
      </c>
      <c r="H10" s="166"/>
      <c r="I10" s="173" t="s">
        <v>1080</v>
      </c>
      <c r="J10" s="25"/>
    </row>
    <row r="11" spans="1:9" ht="13.5">
      <c r="A11" s="86">
        <v>4</v>
      </c>
      <c r="B11" s="22" t="s">
        <v>1079</v>
      </c>
      <c r="C11" s="50" t="s">
        <v>1081</v>
      </c>
      <c r="D11" s="51"/>
      <c r="E11" s="52"/>
      <c r="F11" s="53">
        <v>10</v>
      </c>
      <c r="G11" s="21" t="s">
        <v>1082</v>
      </c>
      <c r="H11" s="54"/>
      <c r="I11" s="98" t="s">
        <v>1083</v>
      </c>
    </row>
    <row r="12" spans="1:9" ht="13.5">
      <c r="A12" s="86">
        <v>5</v>
      </c>
      <c r="B12" s="22"/>
      <c r="C12" s="55"/>
      <c r="D12" s="22"/>
      <c r="E12" s="22"/>
      <c r="F12" s="56"/>
      <c r="G12" s="21" t="s">
        <v>772</v>
      </c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41048</v>
      </c>
      <c r="D16" s="342"/>
      <c r="E16" s="342"/>
      <c r="F16" s="342"/>
      <c r="G16" s="343" t="s">
        <v>1070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41048</v>
      </c>
      <c r="B18" s="350"/>
      <c r="C18" s="351" t="s">
        <v>1084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1085</v>
      </c>
      <c r="B19" s="350"/>
      <c r="C19" s="351" t="s">
        <v>1086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1085</v>
      </c>
      <c r="B20" s="350"/>
      <c r="C20" s="351" t="s">
        <v>1087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1085</v>
      </c>
      <c r="B21" s="350"/>
      <c r="C21" s="351" t="s">
        <v>1088</v>
      </c>
      <c r="D21" s="351"/>
      <c r="E21" s="351"/>
      <c r="F21" s="351"/>
      <c r="G21" s="351"/>
      <c r="H21" s="351"/>
      <c r="I21" s="352"/>
      <c r="J21" s="26"/>
    </row>
    <row r="22" spans="1:10" ht="13.5">
      <c r="A22" s="349">
        <v>41049</v>
      </c>
      <c r="B22" s="350"/>
      <c r="C22" s="351" t="s">
        <v>1089</v>
      </c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1085</v>
      </c>
      <c r="B23" s="350"/>
      <c r="C23" s="351" t="s">
        <v>1090</v>
      </c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1085</v>
      </c>
      <c r="B24" s="350"/>
      <c r="C24" s="351" t="s">
        <v>1091</v>
      </c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1085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1085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41049</v>
      </c>
      <c r="H27" s="369">
        <v>0.8333333333333334</v>
      </c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375" t="s">
        <v>1092</v>
      </c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1093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1094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778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1095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1095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1096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1097</v>
      </c>
      <c r="D47" s="29"/>
      <c r="E47" s="419" t="s">
        <v>1098</v>
      </c>
      <c r="F47" s="420"/>
      <c r="G47" s="421"/>
      <c r="H47" s="30" t="s">
        <v>1099</v>
      </c>
      <c r="I47" s="31" t="s">
        <v>1100</v>
      </c>
    </row>
    <row r="48" spans="1:9" ht="13.5">
      <c r="A48" s="415"/>
      <c r="B48" s="416"/>
      <c r="C48" s="32" t="s">
        <v>1101</v>
      </c>
      <c r="D48" s="33"/>
      <c r="E48" s="422" t="s">
        <v>1102</v>
      </c>
      <c r="F48" s="423"/>
      <c r="G48" s="424"/>
      <c r="H48" s="34" t="s">
        <v>1103</v>
      </c>
      <c r="I48" s="35" t="s">
        <v>1104</v>
      </c>
    </row>
    <row r="49" spans="1:9" ht="13.5">
      <c r="A49" s="415"/>
      <c r="B49" s="416"/>
      <c r="C49" s="32" t="s">
        <v>42</v>
      </c>
      <c r="D49" s="33"/>
      <c r="E49" s="423" t="s">
        <v>1105</v>
      </c>
      <c r="F49" s="423"/>
      <c r="G49" s="424"/>
      <c r="H49" s="34" t="s">
        <v>1106</v>
      </c>
      <c r="I49" s="35" t="s">
        <v>1107</v>
      </c>
    </row>
    <row r="50" spans="1:9" ht="13.5">
      <c r="A50" s="417"/>
      <c r="B50" s="418"/>
      <c r="C50" s="36" t="s">
        <v>1108</v>
      </c>
      <c r="D50" s="37"/>
      <c r="E50" s="425" t="s">
        <v>1109</v>
      </c>
      <c r="F50" s="425"/>
      <c r="G50" s="425"/>
      <c r="H50" s="38" t="s">
        <v>1110</v>
      </c>
      <c r="I50" s="39" t="s">
        <v>1111</v>
      </c>
    </row>
    <row r="51" spans="1:9" ht="13.5" customHeight="1">
      <c r="A51" s="427" t="s">
        <v>43</v>
      </c>
      <c r="B51" s="428"/>
      <c r="C51" s="431" t="s">
        <v>1112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1113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1114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1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C21" sqref="C21:I21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68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69</v>
      </c>
      <c r="B2" s="312"/>
      <c r="C2" s="312"/>
      <c r="D2" s="312"/>
      <c r="E2" s="313" t="s">
        <v>17</v>
      </c>
      <c r="F2" s="313"/>
      <c r="G2" s="20">
        <v>41044</v>
      </c>
      <c r="H2" s="78" t="s">
        <v>71</v>
      </c>
      <c r="I2" s="79" t="s">
        <v>58</v>
      </c>
    </row>
    <row r="3" spans="1:9" ht="13.5">
      <c r="A3" s="314" t="s">
        <v>73</v>
      </c>
      <c r="B3" s="315"/>
      <c r="C3" s="316" t="s">
        <v>1170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1171</v>
      </c>
      <c r="D4" s="321"/>
      <c r="E4" s="321"/>
      <c r="F4" s="321"/>
      <c r="G4" s="322"/>
      <c r="H4" s="80" t="s">
        <v>19</v>
      </c>
      <c r="I4" s="81" t="s">
        <v>1172</v>
      </c>
    </row>
    <row r="5" spans="1:9" ht="13.5">
      <c r="A5" s="323" t="s">
        <v>20</v>
      </c>
      <c r="B5" s="324"/>
      <c r="C5" s="325">
        <v>41049</v>
      </c>
      <c r="D5" s="326"/>
      <c r="E5" s="326"/>
      <c r="F5" s="326"/>
      <c r="G5" s="82"/>
      <c r="H5" s="83" t="s">
        <v>21</v>
      </c>
      <c r="I5" s="84" t="s">
        <v>1173</v>
      </c>
    </row>
    <row r="6" spans="1:9" ht="13.5">
      <c r="A6" s="327" t="s">
        <v>1174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/>
      <c r="C8" s="96" t="s">
        <v>53</v>
      </c>
      <c r="D8" s="96">
        <v>46</v>
      </c>
      <c r="E8" s="23" t="s">
        <v>54</v>
      </c>
      <c r="F8" s="58">
        <v>10</v>
      </c>
      <c r="G8" s="97" t="s">
        <v>63</v>
      </c>
      <c r="H8" s="97" t="s">
        <v>55</v>
      </c>
      <c r="I8" s="24" t="s">
        <v>56</v>
      </c>
    </row>
    <row r="9" spans="1:9" ht="13.5">
      <c r="A9" s="86">
        <v>2</v>
      </c>
      <c r="B9" s="22"/>
      <c r="C9" s="50" t="s">
        <v>1175</v>
      </c>
      <c r="D9" s="51"/>
      <c r="E9" s="52"/>
      <c r="F9" s="53"/>
      <c r="G9" s="54"/>
      <c r="H9" s="54"/>
      <c r="I9" s="98"/>
    </row>
    <row r="10" spans="1:10" ht="13.5">
      <c r="A10" s="86">
        <v>3</v>
      </c>
      <c r="B10" s="22"/>
      <c r="C10" s="50"/>
      <c r="D10" s="51"/>
      <c r="E10" s="52"/>
      <c r="F10" s="53"/>
      <c r="G10" s="54"/>
      <c r="H10" s="54"/>
      <c r="I10" s="98"/>
      <c r="J10" s="25"/>
    </row>
    <row r="11" spans="1:9" ht="13.5">
      <c r="A11" s="86">
        <v>4</v>
      </c>
      <c r="B11" s="22"/>
      <c r="C11" s="50"/>
      <c r="D11" s="51"/>
      <c r="E11" s="52"/>
      <c r="F11" s="53"/>
      <c r="G11" s="54"/>
      <c r="H11" s="54"/>
      <c r="I11" s="98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41049</v>
      </c>
      <c r="D16" s="342"/>
      <c r="E16" s="342"/>
      <c r="F16" s="342"/>
      <c r="G16" s="343" t="s">
        <v>1176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41049</v>
      </c>
      <c r="B18" s="350"/>
      <c r="C18" s="351" t="s">
        <v>1177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1178</v>
      </c>
      <c r="B19" s="350"/>
      <c r="C19" s="351" t="s">
        <v>1179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1178</v>
      </c>
      <c r="B20" s="350"/>
      <c r="C20" s="351" t="s">
        <v>1180</v>
      </c>
      <c r="D20" s="858"/>
      <c r="E20" s="858"/>
      <c r="F20" s="858"/>
      <c r="G20" s="858"/>
      <c r="H20" s="858"/>
      <c r="I20" s="859"/>
      <c r="J20" s="26"/>
    </row>
    <row r="21" spans="1:10" ht="13.5">
      <c r="A21" s="349" t="s">
        <v>1178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1178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1178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1178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1178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49" t="s">
        <v>1178</v>
      </c>
      <c r="B26" s="350"/>
      <c r="C26" s="351"/>
      <c r="D26" s="351"/>
      <c r="E26" s="351"/>
      <c r="F26" s="351"/>
      <c r="G26" s="351"/>
      <c r="H26" s="351"/>
      <c r="I26" s="352"/>
      <c r="J26" s="26"/>
    </row>
    <row r="27" spans="1:10" ht="13.5">
      <c r="A27" s="349" t="s">
        <v>1178</v>
      </c>
      <c r="B27" s="350"/>
      <c r="C27" s="351"/>
      <c r="D27" s="351"/>
      <c r="E27" s="351"/>
      <c r="F27" s="351"/>
      <c r="G27" s="351"/>
      <c r="H27" s="351"/>
      <c r="I27" s="352"/>
      <c r="J27" s="26"/>
    </row>
    <row r="28" spans="1:10" ht="13.5">
      <c r="A28" s="358" t="s">
        <v>1178</v>
      </c>
      <c r="B28" s="359"/>
      <c r="C28" s="360"/>
      <c r="D28" s="360"/>
      <c r="E28" s="360"/>
      <c r="F28" s="360"/>
      <c r="G28" s="360"/>
      <c r="H28" s="360"/>
      <c r="I28" s="361"/>
      <c r="J28" s="26"/>
    </row>
    <row r="29" spans="1:10" ht="13.5">
      <c r="A29" s="362" t="s">
        <v>33</v>
      </c>
      <c r="B29" s="363"/>
      <c r="C29" s="366" t="s">
        <v>34</v>
      </c>
      <c r="D29" s="367"/>
      <c r="E29" s="367"/>
      <c r="F29" s="368"/>
      <c r="G29" s="27">
        <v>41049</v>
      </c>
      <c r="H29" s="369">
        <v>0.75</v>
      </c>
      <c r="I29" s="370"/>
      <c r="J29" s="26"/>
    </row>
    <row r="30" spans="1:10" ht="13.5">
      <c r="A30" s="364"/>
      <c r="B30" s="365"/>
      <c r="C30" s="371" t="s">
        <v>52</v>
      </c>
      <c r="D30" s="371"/>
      <c r="E30" s="371"/>
      <c r="F30" s="371"/>
      <c r="G30" s="371"/>
      <c r="H30" s="371"/>
      <c r="I30" s="372"/>
      <c r="J30" s="26"/>
    </row>
    <row r="31" spans="1:10" ht="13.5">
      <c r="A31" s="373" t="s">
        <v>35</v>
      </c>
      <c r="B31" s="374"/>
      <c r="C31" s="375" t="s">
        <v>1181</v>
      </c>
      <c r="D31" s="376"/>
      <c r="E31" s="376"/>
      <c r="F31" s="376"/>
      <c r="G31" s="376"/>
      <c r="H31" s="376"/>
      <c r="I31" s="377"/>
      <c r="J31" s="26"/>
    </row>
    <row r="32" spans="1:9" ht="13.5">
      <c r="A32" s="94" t="s">
        <v>36</v>
      </c>
      <c r="B32" s="95"/>
      <c r="C32" s="378"/>
      <c r="D32" s="379"/>
      <c r="E32" s="379"/>
      <c r="F32" s="379"/>
      <c r="G32" s="379"/>
      <c r="H32" s="379"/>
      <c r="I32" s="380"/>
    </row>
    <row r="33" spans="1:9" ht="13.5">
      <c r="A33" s="94" t="s">
        <v>37</v>
      </c>
      <c r="B33" s="9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78"/>
      <c r="D39" s="379"/>
      <c r="E39" s="379"/>
      <c r="F39" s="379"/>
      <c r="G39" s="379"/>
      <c r="H39" s="379"/>
      <c r="I39" s="380"/>
    </row>
    <row r="40" spans="1:9" ht="13.5">
      <c r="A40" s="384"/>
      <c r="B40" s="385"/>
      <c r="C40" s="378"/>
      <c r="D40" s="379"/>
      <c r="E40" s="379"/>
      <c r="F40" s="379"/>
      <c r="G40" s="379"/>
      <c r="H40" s="379"/>
      <c r="I40" s="380"/>
    </row>
    <row r="41" spans="1:9" ht="13.5">
      <c r="A41" s="384"/>
      <c r="B41" s="385"/>
      <c r="C41" s="378"/>
      <c r="D41" s="379"/>
      <c r="E41" s="379"/>
      <c r="F41" s="379"/>
      <c r="G41" s="379"/>
      <c r="H41" s="379"/>
      <c r="I41" s="380"/>
    </row>
    <row r="42" spans="1:9" ht="13.5">
      <c r="A42" s="384"/>
      <c r="B42" s="385"/>
      <c r="C42" s="381"/>
      <c r="D42" s="382"/>
      <c r="E42" s="382"/>
      <c r="F42" s="382"/>
      <c r="G42" s="382"/>
      <c r="H42" s="382"/>
      <c r="I42" s="383"/>
    </row>
    <row r="43" spans="1:9" ht="13.5">
      <c r="A43" s="386"/>
      <c r="B43" s="387"/>
      <c r="C43" s="388" t="s">
        <v>1182</v>
      </c>
      <c r="D43" s="389"/>
      <c r="E43" s="389"/>
      <c r="F43" s="389"/>
      <c r="G43" s="389"/>
      <c r="H43" s="389"/>
      <c r="I43" s="390"/>
    </row>
    <row r="44" spans="1:9" ht="13.5">
      <c r="A44" s="373" t="s">
        <v>38</v>
      </c>
      <c r="B44" s="391"/>
      <c r="C44" s="392" t="s">
        <v>1183</v>
      </c>
      <c r="D44" s="393"/>
      <c r="E44" s="393"/>
      <c r="F44" s="393"/>
      <c r="G44" s="393"/>
      <c r="H44" s="393"/>
      <c r="I44" s="394"/>
    </row>
    <row r="45" spans="1:9" ht="13.5">
      <c r="A45" s="339" t="s">
        <v>39</v>
      </c>
      <c r="B45" s="395"/>
      <c r="C45" s="396" t="s">
        <v>1184</v>
      </c>
      <c r="D45" s="397"/>
      <c r="E45" s="397"/>
      <c r="F45" s="397"/>
      <c r="G45" s="397"/>
      <c r="H45" s="397"/>
      <c r="I45" s="398"/>
    </row>
    <row r="46" spans="1:9" ht="13.5">
      <c r="A46" s="399" t="s">
        <v>40</v>
      </c>
      <c r="B46" s="400"/>
      <c r="C46" s="401" t="s">
        <v>691</v>
      </c>
      <c r="D46" s="402"/>
      <c r="E46" s="402"/>
      <c r="F46" s="402"/>
      <c r="G46" s="402"/>
      <c r="H46" s="402"/>
      <c r="I46" s="403"/>
    </row>
    <row r="47" spans="1:9" ht="13.5">
      <c r="A47" s="384"/>
      <c r="B47" s="404"/>
      <c r="C47" s="320" t="s">
        <v>1185</v>
      </c>
      <c r="D47" s="321"/>
      <c r="E47" s="321"/>
      <c r="F47" s="321"/>
      <c r="G47" s="321"/>
      <c r="H47" s="321"/>
      <c r="I47" s="405"/>
    </row>
    <row r="48" spans="1:9" ht="13.5">
      <c r="A48" s="384"/>
      <c r="B48" s="404"/>
      <c r="C48" s="406" t="s">
        <v>1185</v>
      </c>
      <c r="D48" s="407"/>
      <c r="E48" s="407"/>
      <c r="F48" s="407"/>
      <c r="G48" s="407"/>
      <c r="H48" s="407"/>
      <c r="I48" s="408"/>
    </row>
    <row r="49" spans="1:9" ht="13.5">
      <c r="A49" s="409" t="s">
        <v>48</v>
      </c>
      <c r="B49" s="410"/>
      <c r="C49" s="411" t="s">
        <v>1186</v>
      </c>
      <c r="D49" s="411"/>
      <c r="E49" s="411"/>
      <c r="F49" s="411"/>
      <c r="G49" s="411"/>
      <c r="H49" s="411"/>
      <c r="I49" s="412"/>
    </row>
    <row r="50" spans="1:9" ht="13.5">
      <c r="A50" s="413" t="s">
        <v>41</v>
      </c>
      <c r="B50" s="414"/>
      <c r="C50" s="28" t="s">
        <v>1187</v>
      </c>
      <c r="D50" s="29"/>
      <c r="E50" s="419" t="s">
        <v>1188</v>
      </c>
      <c r="F50" s="420"/>
      <c r="G50" s="421"/>
      <c r="H50" s="30" t="s">
        <v>1189</v>
      </c>
      <c r="I50" s="31" t="s">
        <v>1190</v>
      </c>
    </row>
    <row r="51" spans="1:9" ht="13.5">
      <c r="A51" s="415"/>
      <c r="B51" s="416"/>
      <c r="C51" s="32" t="s">
        <v>1191</v>
      </c>
      <c r="D51" s="33"/>
      <c r="E51" s="422" t="s">
        <v>1192</v>
      </c>
      <c r="F51" s="423"/>
      <c r="G51" s="424"/>
      <c r="H51" s="34" t="s">
        <v>1193</v>
      </c>
      <c r="I51" s="35" t="s">
        <v>1194</v>
      </c>
    </row>
    <row r="52" spans="1:9" ht="13.5" customHeight="1">
      <c r="A52" s="415"/>
      <c r="B52" s="416"/>
      <c r="C52" s="32" t="s">
        <v>42</v>
      </c>
      <c r="D52" s="33"/>
      <c r="E52" s="423" t="s">
        <v>1195</v>
      </c>
      <c r="F52" s="423"/>
      <c r="G52" s="424"/>
      <c r="H52" s="34" t="s">
        <v>1196</v>
      </c>
      <c r="I52" s="35" t="s">
        <v>1197</v>
      </c>
    </row>
    <row r="53" spans="1:9" ht="13.5">
      <c r="A53" s="417"/>
      <c r="B53" s="418"/>
      <c r="C53" s="36" t="s">
        <v>1198</v>
      </c>
      <c r="D53" s="37"/>
      <c r="E53" s="425" t="s">
        <v>1199</v>
      </c>
      <c r="F53" s="425"/>
      <c r="G53" s="425"/>
      <c r="H53" s="38" t="s">
        <v>1200</v>
      </c>
      <c r="I53" s="39" t="s">
        <v>1201</v>
      </c>
    </row>
    <row r="54" spans="1:9" ht="13.5" customHeight="1">
      <c r="A54" s="427" t="s">
        <v>43</v>
      </c>
      <c r="B54" s="428"/>
      <c r="C54" s="431" t="s">
        <v>1202</v>
      </c>
      <c r="D54" s="432"/>
      <c r="E54" s="432"/>
      <c r="F54" s="432"/>
      <c r="G54" s="432"/>
      <c r="H54" s="432"/>
      <c r="I54" s="433"/>
    </row>
    <row r="55" spans="1:9" ht="13.5" customHeight="1">
      <c r="A55" s="429"/>
      <c r="B55" s="430"/>
      <c r="C55" s="434" t="s">
        <v>1203</v>
      </c>
      <c r="D55" s="435"/>
      <c r="E55" s="435"/>
      <c r="F55" s="435"/>
      <c r="G55" s="435"/>
      <c r="H55" s="435"/>
      <c r="I55" s="436"/>
    </row>
    <row r="56" spans="2:9" ht="13.5">
      <c r="B56" s="437" t="s">
        <v>44</v>
      </c>
      <c r="C56" s="437"/>
      <c r="D56" s="437"/>
      <c r="E56" s="438" t="s">
        <v>1204</v>
      </c>
      <c r="F56" s="438"/>
      <c r="G56" s="438"/>
      <c r="H56" s="438"/>
      <c r="I56" s="40"/>
    </row>
    <row r="57" spans="2:9" ht="13.5">
      <c r="B57" s="439" t="s">
        <v>46</v>
      </c>
      <c r="C57" s="440"/>
      <c r="D57" s="440"/>
      <c r="E57" s="440"/>
      <c r="F57" s="440"/>
      <c r="G57" s="440"/>
      <c r="H57" s="440"/>
      <c r="I57" s="440"/>
    </row>
    <row r="58" spans="1:6" ht="13.5">
      <c r="A58" s="41" t="s">
        <v>49</v>
      </c>
      <c r="D58" s="426" t="s">
        <v>45</v>
      </c>
      <c r="E58" s="426"/>
      <c r="F58" s="426"/>
    </row>
  </sheetData>
  <sheetProtection/>
  <mergeCells count="85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A28:B28"/>
    <mergeCell ref="C28:I28"/>
    <mergeCell ref="A29:B30"/>
    <mergeCell ref="C29:F29"/>
    <mergeCell ref="H29:I29"/>
    <mergeCell ref="C30:I30"/>
    <mergeCell ref="A31:B31"/>
    <mergeCell ref="C31:I4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49"/>
    <mergeCell ref="C49:I49"/>
    <mergeCell ref="A50:B53"/>
    <mergeCell ref="E50:G50"/>
    <mergeCell ref="E51:G51"/>
    <mergeCell ref="E52:G52"/>
    <mergeCell ref="E53:G53"/>
    <mergeCell ref="D58:F58"/>
    <mergeCell ref="A54:B55"/>
    <mergeCell ref="C54:I54"/>
    <mergeCell ref="C55:I55"/>
    <mergeCell ref="B56:D56"/>
    <mergeCell ref="E56:H56"/>
    <mergeCell ref="B57:I57"/>
  </mergeCells>
  <printOptions horizontalCentered="1"/>
  <pageMargins left="0" right="0" top="0" bottom="0" header="0.5118110236220472" footer="0.5118110236220472"/>
  <pageSetup horizontalDpi="600" verticalDpi="600" orientation="portrait" paperSize="9" r:id="rId1"/>
  <rowBreaks count="1" manualBreakCount="1">
    <brk id="58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69</v>
      </c>
      <c r="B2" s="559"/>
      <c r="C2" s="559"/>
      <c r="D2" s="559"/>
      <c r="E2" s="560" t="s">
        <v>17</v>
      </c>
      <c r="F2" s="560"/>
      <c r="G2" s="174">
        <v>41046</v>
      </c>
      <c r="H2" s="175" t="s">
        <v>71</v>
      </c>
      <c r="I2" s="175" t="s">
        <v>383</v>
      </c>
    </row>
    <row r="3" spans="1:9" ht="13.5">
      <c r="A3" s="561" t="s">
        <v>73</v>
      </c>
      <c r="B3" s="562"/>
      <c r="C3" s="563" t="s">
        <v>864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823</v>
      </c>
      <c r="D4" s="568"/>
      <c r="E4" s="568"/>
      <c r="F4" s="568"/>
      <c r="G4" s="569"/>
      <c r="H4" s="176" t="s">
        <v>19</v>
      </c>
      <c r="I4" s="177">
        <v>2</v>
      </c>
    </row>
    <row r="5" spans="1:9" ht="13.5">
      <c r="A5" s="570" t="s">
        <v>20</v>
      </c>
      <c r="B5" s="571"/>
      <c r="C5" s="572">
        <v>41049</v>
      </c>
      <c r="D5" s="573"/>
      <c r="E5" s="573"/>
      <c r="F5" s="573"/>
      <c r="G5" s="178"/>
      <c r="H5" s="179" t="s">
        <v>21</v>
      </c>
      <c r="I5" s="180" t="s">
        <v>246</v>
      </c>
    </row>
    <row r="6" spans="1:9" ht="13.5">
      <c r="A6" s="574" t="s">
        <v>76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279</v>
      </c>
      <c r="C8" s="21" t="s">
        <v>390</v>
      </c>
      <c r="D8" s="21">
        <v>51</v>
      </c>
      <c r="E8" s="23" t="s">
        <v>50</v>
      </c>
      <c r="F8" s="87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183">
        <v>2</v>
      </c>
      <c r="B9" s="184"/>
      <c r="C9" s="96" t="s">
        <v>867</v>
      </c>
      <c r="D9" s="21">
        <v>53</v>
      </c>
      <c r="E9" s="48" t="s">
        <v>54</v>
      </c>
      <c r="F9" s="87">
        <v>10</v>
      </c>
      <c r="G9" s="21" t="s">
        <v>396</v>
      </c>
      <c r="H9" s="97" t="s">
        <v>868</v>
      </c>
      <c r="I9" s="24" t="s">
        <v>869</v>
      </c>
    </row>
    <row r="10" spans="1:10" ht="13.5">
      <c r="A10" s="183">
        <v>3</v>
      </c>
      <c r="B10" s="184"/>
      <c r="C10" s="96"/>
      <c r="D10" s="21"/>
      <c r="E10" s="48"/>
      <c r="F10" s="87"/>
      <c r="G10" s="21"/>
      <c r="H10" s="97"/>
      <c r="I10" s="24"/>
      <c r="J10" s="25"/>
    </row>
    <row r="11" spans="1:9" ht="13.5">
      <c r="A11" s="183">
        <v>4</v>
      </c>
      <c r="B11" s="184"/>
      <c r="C11" s="96"/>
      <c r="D11" s="21"/>
      <c r="E11" s="48"/>
      <c r="F11" s="87"/>
      <c r="G11" s="21"/>
      <c r="H11" s="97"/>
      <c r="I11" s="24"/>
    </row>
    <row r="12" spans="1:9" ht="13.5">
      <c r="A12" s="183">
        <v>5</v>
      </c>
      <c r="B12" s="184"/>
      <c r="C12" s="96"/>
      <c r="D12" s="21"/>
      <c r="E12" s="48"/>
      <c r="F12" s="87"/>
      <c r="G12" s="21"/>
      <c r="H12" s="97"/>
      <c r="I12" s="24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41049</v>
      </c>
      <c r="D16" s="586"/>
      <c r="E16" s="586"/>
      <c r="F16" s="586"/>
      <c r="G16" s="343" t="s">
        <v>870</v>
      </c>
      <c r="H16" s="343"/>
      <c r="I16" s="344"/>
    </row>
    <row r="17" spans="1:9" ht="13.5">
      <c r="A17" s="589" t="s">
        <v>32</v>
      </c>
      <c r="B17" s="590"/>
      <c r="C17" s="738"/>
      <c r="D17" s="591"/>
      <c r="E17" s="591"/>
      <c r="F17" s="591"/>
      <c r="G17" s="591"/>
      <c r="H17" s="591"/>
      <c r="I17" s="592"/>
    </row>
    <row r="18" spans="1:10" ht="13.5">
      <c r="A18" s="593" t="s">
        <v>115</v>
      </c>
      <c r="B18" s="594"/>
      <c r="C18" s="732" t="s">
        <v>872</v>
      </c>
      <c r="D18" s="733"/>
      <c r="E18" s="733"/>
      <c r="F18" s="733"/>
      <c r="G18" s="733"/>
      <c r="H18" s="733"/>
      <c r="I18" s="734"/>
      <c r="J18" s="26"/>
    </row>
    <row r="19" spans="1:10" ht="13.5">
      <c r="A19" s="593" t="s">
        <v>115</v>
      </c>
      <c r="B19" s="594"/>
      <c r="C19" s="732" t="s">
        <v>873</v>
      </c>
      <c r="D19" s="733"/>
      <c r="E19" s="733"/>
      <c r="F19" s="733"/>
      <c r="G19" s="733"/>
      <c r="H19" s="733"/>
      <c r="I19" s="734"/>
      <c r="J19" s="26"/>
    </row>
    <row r="20" spans="1:10" ht="13.5">
      <c r="A20" s="593" t="s">
        <v>115</v>
      </c>
      <c r="B20" s="594"/>
      <c r="C20" s="732"/>
      <c r="D20" s="733"/>
      <c r="E20" s="733"/>
      <c r="F20" s="733"/>
      <c r="G20" s="733"/>
      <c r="H20" s="733"/>
      <c r="I20" s="734"/>
      <c r="J20" s="26"/>
    </row>
    <row r="21" spans="1:10" ht="13.5">
      <c r="A21" s="593" t="s">
        <v>115</v>
      </c>
      <c r="B21" s="594"/>
      <c r="C21" s="732" t="s">
        <v>1265</v>
      </c>
      <c r="D21" s="733"/>
      <c r="E21" s="733"/>
      <c r="F21" s="733"/>
      <c r="G21" s="733"/>
      <c r="H21" s="733"/>
      <c r="I21" s="734"/>
      <c r="J21" s="26"/>
    </row>
    <row r="22" spans="1:10" ht="13.5">
      <c r="A22" s="593" t="s">
        <v>115</v>
      </c>
      <c r="B22" s="594"/>
      <c r="C22" s="732"/>
      <c r="D22" s="733"/>
      <c r="E22" s="733"/>
      <c r="F22" s="733"/>
      <c r="G22" s="733"/>
      <c r="H22" s="733"/>
      <c r="I22" s="734"/>
      <c r="J22" s="26"/>
    </row>
    <row r="23" spans="1:10" ht="13.5">
      <c r="A23" s="593" t="s">
        <v>115</v>
      </c>
      <c r="B23" s="594"/>
      <c r="C23" s="732"/>
      <c r="D23" s="733"/>
      <c r="E23" s="733"/>
      <c r="F23" s="733"/>
      <c r="G23" s="733"/>
      <c r="H23" s="733"/>
      <c r="I23" s="734"/>
      <c r="J23" s="26"/>
    </row>
    <row r="24" spans="1:10" ht="13.5">
      <c r="A24" s="593" t="s">
        <v>115</v>
      </c>
      <c r="B24" s="594"/>
      <c r="C24" s="732" t="s">
        <v>875</v>
      </c>
      <c r="D24" s="733"/>
      <c r="E24" s="733"/>
      <c r="F24" s="733"/>
      <c r="G24" s="733"/>
      <c r="H24" s="733"/>
      <c r="I24" s="734"/>
      <c r="J24" s="26"/>
    </row>
    <row r="25" spans="1:10" ht="13.5">
      <c r="A25" s="593" t="s">
        <v>115</v>
      </c>
      <c r="B25" s="594"/>
      <c r="C25" s="732"/>
      <c r="D25" s="733"/>
      <c r="E25" s="733"/>
      <c r="F25" s="733"/>
      <c r="G25" s="733"/>
      <c r="H25" s="733"/>
      <c r="I25" s="734"/>
      <c r="J25" s="26"/>
    </row>
    <row r="26" spans="1:10" ht="13.5">
      <c r="A26" s="713" t="s">
        <v>115</v>
      </c>
      <c r="B26" s="598"/>
      <c r="C26" s="735"/>
      <c r="D26" s="736"/>
      <c r="E26" s="736"/>
      <c r="F26" s="736"/>
      <c r="G26" s="736"/>
      <c r="H26" s="736"/>
      <c r="I26" s="737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41049</v>
      </c>
      <c r="H27" s="608" t="s">
        <v>834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545"/>
      <c r="D29" s="546"/>
      <c r="E29" s="546"/>
      <c r="F29" s="546"/>
      <c r="G29" s="546"/>
      <c r="H29" s="546"/>
      <c r="I29" s="547"/>
      <c r="J29" s="26"/>
    </row>
    <row r="30" spans="1:10" ht="13.5">
      <c r="A30" s="194" t="s">
        <v>36</v>
      </c>
      <c r="B30" s="195"/>
      <c r="C30" s="548" t="s">
        <v>835</v>
      </c>
      <c r="D30" s="549"/>
      <c r="E30" s="549"/>
      <c r="F30" s="549"/>
      <c r="G30" s="549"/>
      <c r="H30" s="549"/>
      <c r="I30" s="550"/>
      <c r="J30" s="26"/>
    </row>
    <row r="31" spans="1:10" ht="13.5">
      <c r="A31" s="194" t="s">
        <v>37</v>
      </c>
      <c r="B31" s="195"/>
      <c r="C31" s="548" t="s">
        <v>876</v>
      </c>
      <c r="D31" s="549"/>
      <c r="E31" s="549"/>
      <c r="F31" s="549"/>
      <c r="G31" s="549"/>
      <c r="H31" s="549"/>
      <c r="I31" s="550"/>
      <c r="J31" s="26"/>
    </row>
    <row r="32" spans="1:9" ht="13.5">
      <c r="A32" s="614"/>
      <c r="B32" s="615"/>
      <c r="C32" s="548" t="s">
        <v>1266</v>
      </c>
      <c r="D32" s="549"/>
      <c r="E32" s="549"/>
      <c r="F32" s="549"/>
      <c r="G32" s="549"/>
      <c r="H32" s="549"/>
      <c r="I32" s="550"/>
    </row>
    <row r="33" spans="1:9" ht="13.5">
      <c r="A33" s="614"/>
      <c r="B33" s="615"/>
      <c r="C33" s="548"/>
      <c r="D33" s="549"/>
      <c r="E33" s="549"/>
      <c r="F33" s="549"/>
      <c r="G33" s="549"/>
      <c r="H33" s="549"/>
      <c r="I33" s="550"/>
    </row>
    <row r="34" spans="1:9" ht="13.5">
      <c r="A34" s="614"/>
      <c r="B34" s="615"/>
      <c r="C34" s="548" t="s">
        <v>878</v>
      </c>
      <c r="D34" s="549"/>
      <c r="E34" s="549"/>
      <c r="F34" s="549"/>
      <c r="G34" s="549"/>
      <c r="H34" s="549"/>
      <c r="I34" s="550"/>
    </row>
    <row r="35" spans="1:9" ht="13.5">
      <c r="A35" s="614"/>
      <c r="B35" s="615"/>
      <c r="C35" s="548" t="s">
        <v>879</v>
      </c>
      <c r="D35" s="549"/>
      <c r="E35" s="549"/>
      <c r="F35" s="549"/>
      <c r="G35" s="549"/>
      <c r="H35" s="549"/>
      <c r="I35" s="550"/>
    </row>
    <row r="36" spans="1:9" ht="13.5">
      <c r="A36" s="614"/>
      <c r="B36" s="615"/>
      <c r="C36" s="548"/>
      <c r="D36" s="549"/>
      <c r="E36" s="549"/>
      <c r="F36" s="549"/>
      <c r="G36" s="549"/>
      <c r="H36" s="549"/>
      <c r="I36" s="550"/>
    </row>
    <row r="37" spans="1:9" ht="13.5">
      <c r="A37" s="614"/>
      <c r="B37" s="615"/>
      <c r="C37" s="548" t="s">
        <v>839</v>
      </c>
      <c r="D37" s="549"/>
      <c r="E37" s="549"/>
      <c r="F37" s="549"/>
      <c r="G37" s="549"/>
      <c r="H37" s="549"/>
      <c r="I37" s="550"/>
    </row>
    <row r="38" spans="1:9" ht="13.5">
      <c r="A38" s="614"/>
      <c r="B38" s="615"/>
      <c r="C38" s="548" t="s">
        <v>840</v>
      </c>
      <c r="D38" s="549"/>
      <c r="E38" s="549"/>
      <c r="F38" s="549"/>
      <c r="G38" s="549"/>
      <c r="H38" s="549"/>
      <c r="I38" s="550"/>
    </row>
    <row r="39" spans="1:9" ht="13.5">
      <c r="A39" s="614"/>
      <c r="B39" s="615"/>
      <c r="C39" s="554"/>
      <c r="D39" s="555"/>
      <c r="E39" s="555"/>
      <c r="F39" s="555"/>
      <c r="G39" s="555"/>
      <c r="H39" s="555"/>
      <c r="I39" s="556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880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120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882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122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122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123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124</v>
      </c>
      <c r="D47" s="29"/>
      <c r="E47" s="419" t="s">
        <v>125</v>
      </c>
      <c r="F47" s="420"/>
      <c r="G47" s="421"/>
      <c r="H47" s="30" t="s">
        <v>126</v>
      </c>
      <c r="I47" s="31" t="s">
        <v>127</v>
      </c>
    </row>
    <row r="48" spans="1:9" ht="13.5">
      <c r="A48" s="415"/>
      <c r="B48" s="416"/>
      <c r="C48" s="32" t="s">
        <v>128</v>
      </c>
      <c r="D48" s="33"/>
      <c r="E48" s="422" t="s">
        <v>129</v>
      </c>
      <c r="F48" s="423"/>
      <c r="G48" s="424"/>
      <c r="H48" s="34" t="s">
        <v>130</v>
      </c>
      <c r="I48" s="35" t="s">
        <v>131</v>
      </c>
    </row>
    <row r="49" spans="1:9" ht="13.5">
      <c r="A49" s="415"/>
      <c r="B49" s="416"/>
      <c r="C49" s="32" t="s">
        <v>42</v>
      </c>
      <c r="D49" s="33"/>
      <c r="E49" s="423" t="s">
        <v>132</v>
      </c>
      <c r="F49" s="423"/>
      <c r="G49" s="424"/>
      <c r="H49" s="34" t="s">
        <v>133</v>
      </c>
      <c r="I49" s="35" t="s">
        <v>134</v>
      </c>
    </row>
    <row r="50" spans="1:9" ht="13.5">
      <c r="A50" s="417"/>
      <c r="B50" s="418"/>
      <c r="C50" s="36" t="s">
        <v>135</v>
      </c>
      <c r="D50" s="37"/>
      <c r="E50" s="425" t="s">
        <v>136</v>
      </c>
      <c r="F50" s="425"/>
      <c r="G50" s="425"/>
      <c r="H50" s="38" t="s">
        <v>137</v>
      </c>
      <c r="I50" s="39" t="s">
        <v>138</v>
      </c>
    </row>
    <row r="51" spans="1:9" ht="13.5" customHeight="1">
      <c r="A51" s="427" t="s">
        <v>43</v>
      </c>
      <c r="B51" s="428"/>
      <c r="C51" s="431" t="s">
        <v>139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140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141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90">
    <mergeCell ref="D55:F55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7:B37"/>
    <mergeCell ref="C37:I37"/>
    <mergeCell ref="A38:B38"/>
    <mergeCell ref="C38:I38"/>
    <mergeCell ref="A39:B39"/>
    <mergeCell ref="C39:I39"/>
    <mergeCell ref="A34:B34"/>
    <mergeCell ref="C34:I34"/>
    <mergeCell ref="A35:B35"/>
    <mergeCell ref="C35:I35"/>
    <mergeCell ref="A36:B36"/>
    <mergeCell ref="C36:I36"/>
    <mergeCell ref="C30:I30"/>
    <mergeCell ref="C31:I31"/>
    <mergeCell ref="A32:B32"/>
    <mergeCell ref="C32:I32"/>
    <mergeCell ref="A33:B33"/>
    <mergeCell ref="C33:I33"/>
    <mergeCell ref="A27:B28"/>
    <mergeCell ref="C27:F27"/>
    <mergeCell ref="H27:I27"/>
    <mergeCell ref="C28:I28"/>
    <mergeCell ref="A29:B29"/>
    <mergeCell ref="C29:I29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2" sqref="C22:I22"/>
    </sheetView>
  </sheetViews>
  <sheetFormatPr defaultColWidth="10.125" defaultRowHeight="12.75"/>
  <cols>
    <col min="1" max="1" width="4.125" style="19" customWidth="1"/>
    <col min="2" max="2" width="7.875" style="19" customWidth="1"/>
    <col min="3" max="3" width="11.625" style="19" customWidth="1"/>
    <col min="4" max="6" width="3.625" style="19" customWidth="1"/>
    <col min="7" max="7" width="33.25390625" style="19" customWidth="1"/>
    <col min="8" max="8" width="15.875" style="19" customWidth="1"/>
    <col min="9" max="9" width="16.75390625" style="19" customWidth="1"/>
    <col min="10" max="16384" width="10.125" style="19" customWidth="1"/>
  </cols>
  <sheetData>
    <row r="1" spans="1:9" ht="13.5">
      <c r="A1" s="311" t="s">
        <v>1267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1268</v>
      </c>
      <c r="B2" s="312"/>
      <c r="C2" s="312"/>
      <c r="D2" s="312"/>
      <c r="E2" s="313" t="s">
        <v>17</v>
      </c>
      <c r="F2" s="313"/>
      <c r="G2" s="20">
        <v>41048</v>
      </c>
      <c r="H2" s="78" t="s">
        <v>1269</v>
      </c>
      <c r="I2" s="78" t="s">
        <v>1270</v>
      </c>
    </row>
    <row r="3" spans="1:9" ht="13.5">
      <c r="A3" s="314" t="s">
        <v>1271</v>
      </c>
      <c r="B3" s="315"/>
      <c r="C3" s="316" t="s">
        <v>1272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1273</v>
      </c>
      <c r="D4" s="321"/>
      <c r="E4" s="321"/>
      <c r="F4" s="321"/>
      <c r="G4" s="322"/>
      <c r="H4" s="80" t="s">
        <v>19</v>
      </c>
      <c r="I4" s="81">
        <v>1</v>
      </c>
    </row>
    <row r="5" spans="1:9" ht="13.5">
      <c r="A5" s="323" t="s">
        <v>20</v>
      </c>
      <c r="B5" s="324"/>
      <c r="C5" s="325" t="s">
        <v>1274</v>
      </c>
      <c r="D5" s="326"/>
      <c r="E5" s="326"/>
      <c r="F5" s="326"/>
      <c r="G5" s="82"/>
      <c r="H5" s="83" t="s">
        <v>21</v>
      </c>
      <c r="I5" s="84">
        <v>0</v>
      </c>
    </row>
    <row r="6" spans="1:9" ht="13.5">
      <c r="A6" s="327" t="s">
        <v>1275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/>
      <c r="C8" s="21" t="s">
        <v>1270</v>
      </c>
      <c r="D8" s="21">
        <v>50</v>
      </c>
      <c r="E8" s="23" t="s">
        <v>1276</v>
      </c>
      <c r="F8" s="165">
        <v>5</v>
      </c>
      <c r="G8" s="21" t="s">
        <v>1277</v>
      </c>
      <c r="H8" s="21" t="s">
        <v>1278</v>
      </c>
      <c r="I8" s="24" t="s">
        <v>1279</v>
      </c>
    </row>
    <row r="9" spans="1:9" ht="13.5">
      <c r="A9" s="86">
        <v>2</v>
      </c>
      <c r="B9" s="22"/>
      <c r="C9" s="21"/>
      <c r="D9" s="21"/>
      <c r="E9" s="23"/>
      <c r="F9" s="165"/>
      <c r="G9" s="21"/>
      <c r="H9" s="21"/>
      <c r="I9" s="24"/>
    </row>
    <row r="10" spans="1:10" ht="13.5">
      <c r="A10" s="86">
        <v>3</v>
      </c>
      <c r="B10" s="22"/>
      <c r="C10" s="166"/>
      <c r="D10" s="166"/>
      <c r="E10" s="172"/>
      <c r="F10" s="167"/>
      <c r="G10" s="166"/>
      <c r="H10" s="166"/>
      <c r="I10" s="173"/>
      <c r="J10" s="25"/>
    </row>
    <row r="11" spans="1:9" ht="13.5">
      <c r="A11" s="86">
        <v>4</v>
      </c>
      <c r="B11" s="22"/>
      <c r="C11" s="50"/>
      <c r="D11" s="51"/>
      <c r="E11" s="52"/>
      <c r="F11" s="53"/>
      <c r="G11" s="54"/>
      <c r="H11" s="54"/>
      <c r="I11" s="98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/>
      <c r="D16" s="342"/>
      <c r="E16" s="342"/>
      <c r="F16" s="342"/>
      <c r="G16" s="343" t="s">
        <v>1280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41050</v>
      </c>
      <c r="B18" s="350"/>
      <c r="C18" s="351" t="s">
        <v>1281</v>
      </c>
      <c r="D18" s="351"/>
      <c r="E18" s="351"/>
      <c r="F18" s="351"/>
      <c r="G18" s="351"/>
      <c r="H18" s="351"/>
      <c r="I18" s="352"/>
      <c r="J18" s="26"/>
    </row>
    <row r="19" spans="1:10" ht="13.5">
      <c r="A19" s="349">
        <v>41051</v>
      </c>
      <c r="B19" s="350"/>
      <c r="C19" s="351" t="s">
        <v>1282</v>
      </c>
      <c r="D19" s="351"/>
      <c r="E19" s="351"/>
      <c r="F19" s="351"/>
      <c r="G19" s="351"/>
      <c r="H19" s="351"/>
      <c r="I19" s="352"/>
      <c r="J19" s="26"/>
    </row>
    <row r="20" spans="1:10" ht="13.5">
      <c r="A20" s="349">
        <v>41052</v>
      </c>
      <c r="B20" s="350"/>
      <c r="C20" s="351" t="s">
        <v>1283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1284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1284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1284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1284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1284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1284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41052.75</v>
      </c>
      <c r="H27" s="369"/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375"/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1285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1286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1287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1288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1288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1289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1290</v>
      </c>
      <c r="D47" s="29"/>
      <c r="E47" s="419" t="s">
        <v>1291</v>
      </c>
      <c r="F47" s="420"/>
      <c r="G47" s="421"/>
      <c r="H47" s="30" t="s">
        <v>1292</v>
      </c>
      <c r="I47" s="31" t="s">
        <v>1293</v>
      </c>
    </row>
    <row r="48" spans="1:9" ht="13.5">
      <c r="A48" s="415"/>
      <c r="B48" s="416"/>
      <c r="C48" s="32" t="s">
        <v>1294</v>
      </c>
      <c r="D48" s="33"/>
      <c r="E48" s="422" t="s">
        <v>1295</v>
      </c>
      <c r="F48" s="423"/>
      <c r="G48" s="424"/>
      <c r="H48" s="34" t="s">
        <v>1296</v>
      </c>
      <c r="I48" s="35" t="s">
        <v>1297</v>
      </c>
    </row>
    <row r="49" spans="1:9" ht="13.5">
      <c r="A49" s="415"/>
      <c r="B49" s="416"/>
      <c r="C49" s="32" t="s">
        <v>42</v>
      </c>
      <c r="D49" s="33"/>
      <c r="E49" s="423" t="s">
        <v>1298</v>
      </c>
      <c r="F49" s="423"/>
      <c r="G49" s="424"/>
      <c r="H49" s="34" t="s">
        <v>1299</v>
      </c>
      <c r="I49" s="35" t="s">
        <v>1300</v>
      </c>
    </row>
    <row r="50" spans="1:9" ht="13.5">
      <c r="A50" s="417"/>
      <c r="B50" s="418"/>
      <c r="C50" s="36" t="s">
        <v>1301</v>
      </c>
      <c r="D50" s="37"/>
      <c r="E50" s="425" t="s">
        <v>1302</v>
      </c>
      <c r="F50" s="425"/>
      <c r="G50" s="425"/>
      <c r="H50" s="38" t="s">
        <v>1303</v>
      </c>
      <c r="I50" s="39" t="s">
        <v>1304</v>
      </c>
    </row>
    <row r="51" spans="1:9" ht="13.5" customHeight="1">
      <c r="A51" s="427" t="s">
        <v>43</v>
      </c>
      <c r="B51" s="428"/>
      <c r="C51" s="431" t="s">
        <v>1305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1306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1307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1115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1116</v>
      </c>
      <c r="B2" s="559"/>
      <c r="C2" s="559"/>
      <c r="D2" s="559"/>
      <c r="E2" s="560" t="s">
        <v>17</v>
      </c>
      <c r="F2" s="560"/>
      <c r="G2" s="174">
        <v>41043</v>
      </c>
      <c r="H2" s="175" t="s">
        <v>1117</v>
      </c>
      <c r="I2" s="204" t="s">
        <v>1118</v>
      </c>
    </row>
    <row r="3" spans="1:9" ht="13.5">
      <c r="A3" s="561" t="s">
        <v>1119</v>
      </c>
      <c r="B3" s="562"/>
      <c r="C3" s="563" t="s">
        <v>1120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1121</v>
      </c>
      <c r="D4" s="568"/>
      <c r="E4" s="568"/>
      <c r="F4" s="568"/>
      <c r="G4" s="569"/>
      <c r="H4" s="176" t="s">
        <v>19</v>
      </c>
      <c r="I4" s="177" t="s">
        <v>1122</v>
      </c>
    </row>
    <row r="5" spans="1:9" ht="13.5">
      <c r="A5" s="570" t="s">
        <v>20</v>
      </c>
      <c r="B5" s="571"/>
      <c r="C5" s="572" t="s">
        <v>1123</v>
      </c>
      <c r="D5" s="573"/>
      <c r="E5" s="573"/>
      <c r="F5" s="573"/>
      <c r="G5" s="178"/>
      <c r="H5" s="179" t="s">
        <v>21</v>
      </c>
      <c r="I5" s="180" t="s">
        <v>1124</v>
      </c>
    </row>
    <row r="6" spans="1:9" ht="13.5">
      <c r="A6" s="574" t="s">
        <v>1125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1126</v>
      </c>
      <c r="C8" s="21" t="s">
        <v>1127</v>
      </c>
      <c r="D8" s="21">
        <v>67</v>
      </c>
      <c r="E8" s="23" t="s">
        <v>30</v>
      </c>
      <c r="F8" s="87">
        <v>5</v>
      </c>
      <c r="G8" s="21" t="s">
        <v>1128</v>
      </c>
      <c r="H8" s="21" t="s">
        <v>1129</v>
      </c>
      <c r="I8" s="24" t="s">
        <v>1130</v>
      </c>
    </row>
    <row r="9" spans="1:9" ht="13.5">
      <c r="A9" s="183">
        <v>2</v>
      </c>
      <c r="B9" s="184"/>
      <c r="C9" s="283" t="s">
        <v>1131</v>
      </c>
      <c r="D9" s="21">
        <v>82</v>
      </c>
      <c r="E9" s="23" t="s">
        <v>30</v>
      </c>
      <c r="F9" s="87">
        <v>5</v>
      </c>
      <c r="G9" s="21" t="s">
        <v>919</v>
      </c>
      <c r="H9" s="21" t="s">
        <v>920</v>
      </c>
      <c r="I9" s="24" t="s">
        <v>921</v>
      </c>
    </row>
    <row r="10" spans="1:10" ht="13.5">
      <c r="A10" s="183">
        <v>3</v>
      </c>
      <c r="B10" s="184"/>
      <c r="C10" s="21" t="s">
        <v>950</v>
      </c>
      <c r="D10" s="21">
        <v>74</v>
      </c>
      <c r="E10" s="23" t="s">
        <v>51</v>
      </c>
      <c r="F10" s="87">
        <v>5</v>
      </c>
      <c r="G10" s="21" t="s">
        <v>951</v>
      </c>
      <c r="H10" s="21" t="s">
        <v>1132</v>
      </c>
      <c r="I10" s="24" t="s">
        <v>953</v>
      </c>
      <c r="J10" s="25"/>
    </row>
    <row r="11" spans="1:9" ht="13.5">
      <c r="A11" s="183">
        <v>4</v>
      </c>
      <c r="B11" s="184"/>
      <c r="C11" s="21" t="s">
        <v>1133</v>
      </c>
      <c r="D11" s="21">
        <v>62</v>
      </c>
      <c r="E11" s="23" t="s">
        <v>1134</v>
      </c>
      <c r="F11" s="87">
        <v>10</v>
      </c>
      <c r="G11" s="21" t="s">
        <v>503</v>
      </c>
      <c r="H11" s="21" t="s">
        <v>1135</v>
      </c>
      <c r="I11" s="24" t="s">
        <v>1136</v>
      </c>
    </row>
    <row r="12" spans="1:9" ht="13.5">
      <c r="A12" s="183">
        <v>5</v>
      </c>
      <c r="B12" s="184"/>
      <c r="C12" s="21" t="s">
        <v>923</v>
      </c>
      <c r="D12" s="21">
        <v>72</v>
      </c>
      <c r="E12" s="23" t="s">
        <v>1134</v>
      </c>
      <c r="F12" s="87">
        <v>5</v>
      </c>
      <c r="G12" s="21" t="s">
        <v>924</v>
      </c>
      <c r="H12" s="21" t="s">
        <v>925</v>
      </c>
      <c r="I12" s="24" t="s">
        <v>926</v>
      </c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41051</v>
      </c>
      <c r="D16" s="586"/>
      <c r="E16" s="586"/>
      <c r="F16" s="586"/>
      <c r="G16" s="587" t="s">
        <v>1137</v>
      </c>
      <c r="H16" s="587"/>
      <c r="I16" s="588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593">
        <v>41051</v>
      </c>
      <c r="B18" s="594"/>
      <c r="C18" s="595" t="s">
        <v>1138</v>
      </c>
      <c r="D18" s="595"/>
      <c r="E18" s="595"/>
      <c r="F18" s="595"/>
      <c r="G18" s="595"/>
      <c r="H18" s="595"/>
      <c r="I18" s="596"/>
      <c r="J18" s="26"/>
    </row>
    <row r="19" spans="1:10" ht="13.5">
      <c r="A19" s="593">
        <v>41052</v>
      </c>
      <c r="B19" s="594"/>
      <c r="C19" s="595" t="s">
        <v>1139</v>
      </c>
      <c r="D19" s="595"/>
      <c r="E19" s="595"/>
      <c r="F19" s="595"/>
      <c r="G19" s="595"/>
      <c r="H19" s="595"/>
      <c r="I19" s="596"/>
      <c r="J19" s="26"/>
    </row>
    <row r="20" spans="1:10" ht="13.5">
      <c r="A20" s="593" t="s">
        <v>1140</v>
      </c>
      <c r="B20" s="594"/>
      <c r="C20" s="595"/>
      <c r="D20" s="595"/>
      <c r="E20" s="595"/>
      <c r="F20" s="595"/>
      <c r="G20" s="595"/>
      <c r="H20" s="595"/>
      <c r="I20" s="596"/>
      <c r="J20" s="26"/>
    </row>
    <row r="21" spans="1:10" ht="13.5">
      <c r="A21" s="593" t="s">
        <v>1140</v>
      </c>
      <c r="B21" s="594"/>
      <c r="C21" s="595"/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1140</v>
      </c>
      <c r="B22" s="594"/>
      <c r="C22" s="595" t="s">
        <v>1141</v>
      </c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1140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1140</v>
      </c>
      <c r="B24" s="594"/>
      <c r="C24" s="595" t="s">
        <v>1142</v>
      </c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1140</v>
      </c>
      <c r="B25" s="594"/>
      <c r="C25" s="19" t="s">
        <v>1143</v>
      </c>
      <c r="I25" s="284"/>
      <c r="J25" s="26"/>
    </row>
    <row r="26" spans="1:10" ht="13.5">
      <c r="A26" s="713" t="s">
        <v>1140</v>
      </c>
      <c r="B26" s="598"/>
      <c r="C26" s="599" t="s">
        <v>1144</v>
      </c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41052</v>
      </c>
      <c r="H27" s="608">
        <v>0.7916666666666666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1145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1146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1147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1148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1149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1150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1151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1152</v>
      </c>
      <c r="D47" s="29"/>
      <c r="E47" s="419" t="s">
        <v>1153</v>
      </c>
      <c r="F47" s="420"/>
      <c r="G47" s="421"/>
      <c r="H47" s="30" t="s">
        <v>1154</v>
      </c>
      <c r="I47" s="31" t="s">
        <v>1155</v>
      </c>
    </row>
    <row r="48" spans="1:9" ht="13.5">
      <c r="A48" s="415"/>
      <c r="B48" s="416"/>
      <c r="C48" s="32" t="s">
        <v>1156</v>
      </c>
      <c r="D48" s="33"/>
      <c r="E48" s="422" t="s">
        <v>1157</v>
      </c>
      <c r="F48" s="423"/>
      <c r="G48" s="424"/>
      <c r="H48" s="34" t="s">
        <v>1158</v>
      </c>
      <c r="I48" s="35" t="s">
        <v>1159</v>
      </c>
    </row>
    <row r="49" spans="1:9" ht="13.5">
      <c r="A49" s="415"/>
      <c r="B49" s="416"/>
      <c r="C49" s="32" t="s">
        <v>42</v>
      </c>
      <c r="D49" s="33"/>
      <c r="E49" s="423" t="s">
        <v>1160</v>
      </c>
      <c r="F49" s="423"/>
      <c r="G49" s="424"/>
      <c r="H49" s="34" t="s">
        <v>1161</v>
      </c>
      <c r="I49" s="35" t="s">
        <v>1162</v>
      </c>
    </row>
    <row r="50" spans="1:9" ht="13.5">
      <c r="A50" s="417"/>
      <c r="B50" s="418"/>
      <c r="C50" s="36" t="s">
        <v>1163</v>
      </c>
      <c r="D50" s="37"/>
      <c r="E50" s="425" t="s">
        <v>1164</v>
      </c>
      <c r="F50" s="425"/>
      <c r="G50" s="425"/>
      <c r="H50" s="38" t="s">
        <v>1165</v>
      </c>
      <c r="I50" s="39" t="s">
        <v>1166</v>
      </c>
    </row>
    <row r="51" spans="1:9" ht="13.5" customHeight="1">
      <c r="A51" s="427" t="s">
        <v>43</v>
      </c>
      <c r="B51" s="428"/>
      <c r="C51" s="431" t="s">
        <v>1167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1168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1169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79">
    <mergeCell ref="D55:F55"/>
    <mergeCell ref="A51:B52"/>
    <mergeCell ref="C51:I51"/>
    <mergeCell ref="C52:I52"/>
    <mergeCell ref="B53:D53"/>
    <mergeCell ref="E53:H53"/>
    <mergeCell ref="B54:I54"/>
    <mergeCell ref="A46:B46"/>
    <mergeCell ref="C46:I46"/>
    <mergeCell ref="A47:B50"/>
    <mergeCell ref="E47:G47"/>
    <mergeCell ref="E48:G48"/>
    <mergeCell ref="E49:G49"/>
    <mergeCell ref="E50:G50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4:B24"/>
    <mergeCell ref="C24:I24"/>
    <mergeCell ref="A25:B25"/>
    <mergeCell ref="A26:B26"/>
    <mergeCell ref="C26:I26"/>
    <mergeCell ref="A27:B28"/>
    <mergeCell ref="C27:F27"/>
    <mergeCell ref="H27:I27"/>
    <mergeCell ref="C28:I28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4">
      <selection activeCell="I4" sqref="I4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308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309</v>
      </c>
      <c r="B2" s="312"/>
      <c r="C2" s="312"/>
      <c r="D2" s="312"/>
      <c r="E2" s="313" t="s">
        <v>17</v>
      </c>
      <c r="F2" s="313"/>
      <c r="G2" s="20"/>
      <c r="H2" s="78" t="s">
        <v>310</v>
      </c>
      <c r="I2" s="78"/>
    </row>
    <row r="3" spans="1:9" ht="13.5">
      <c r="A3" s="314" t="s">
        <v>311</v>
      </c>
      <c r="B3" s="315"/>
      <c r="C3" s="316" t="s">
        <v>312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57</v>
      </c>
      <c r="D4" s="321"/>
      <c r="E4" s="321"/>
      <c r="F4" s="321"/>
      <c r="G4" s="322"/>
      <c r="H4" s="80" t="s">
        <v>19</v>
      </c>
      <c r="I4" s="81" t="s">
        <v>313</v>
      </c>
    </row>
    <row r="5" spans="1:9" ht="13.5">
      <c r="A5" s="323" t="s">
        <v>20</v>
      </c>
      <c r="B5" s="324"/>
      <c r="C5" s="325" t="s">
        <v>314</v>
      </c>
      <c r="D5" s="326"/>
      <c r="E5" s="326"/>
      <c r="F5" s="326"/>
      <c r="G5" s="82"/>
      <c r="H5" s="83" t="s">
        <v>21</v>
      </c>
      <c r="I5" s="84" t="s">
        <v>315</v>
      </c>
    </row>
    <row r="6" spans="1:9" ht="13.5">
      <c r="A6" s="327" t="s">
        <v>316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317</v>
      </c>
      <c r="C8" s="21" t="s">
        <v>318</v>
      </c>
      <c r="D8" s="21">
        <v>67</v>
      </c>
      <c r="E8" s="23" t="s">
        <v>319</v>
      </c>
      <c r="F8" s="165">
        <v>10</v>
      </c>
      <c r="G8" s="21" t="s">
        <v>320</v>
      </c>
      <c r="H8" s="21" t="s">
        <v>321</v>
      </c>
      <c r="I8" s="24" t="s">
        <v>322</v>
      </c>
    </row>
    <row r="9" spans="1:9" ht="13.5">
      <c r="A9" s="86">
        <v>2</v>
      </c>
      <c r="B9" s="22" t="s">
        <v>323</v>
      </c>
      <c r="C9" s="21" t="s">
        <v>324</v>
      </c>
      <c r="D9" s="21">
        <v>63</v>
      </c>
      <c r="E9" s="23" t="s">
        <v>319</v>
      </c>
      <c r="F9" s="165">
        <v>5</v>
      </c>
      <c r="G9" s="21" t="s">
        <v>325</v>
      </c>
      <c r="H9" s="21" t="s">
        <v>326</v>
      </c>
      <c r="I9" s="24" t="s">
        <v>327</v>
      </c>
    </row>
    <row r="10" spans="1:10" ht="13.5">
      <c r="A10" s="86">
        <v>3</v>
      </c>
      <c r="B10" s="22"/>
      <c r="C10" s="21" t="s">
        <v>328</v>
      </c>
      <c r="D10" s="166">
        <v>65</v>
      </c>
      <c r="E10" s="23" t="s">
        <v>329</v>
      </c>
      <c r="F10" s="167">
        <v>5</v>
      </c>
      <c r="G10" s="21" t="s">
        <v>330</v>
      </c>
      <c r="H10" s="21" t="s">
        <v>331</v>
      </c>
      <c r="I10" s="168" t="s">
        <v>332</v>
      </c>
      <c r="J10" s="25"/>
    </row>
    <row r="11" spans="1:9" ht="13.5">
      <c r="A11" s="86">
        <v>4</v>
      </c>
      <c r="B11" s="22"/>
      <c r="C11" s="50" t="s">
        <v>333</v>
      </c>
      <c r="D11" s="51">
        <v>64</v>
      </c>
      <c r="E11" s="52" t="s">
        <v>319</v>
      </c>
      <c r="F11" s="53">
        <v>3</v>
      </c>
      <c r="G11" s="54" t="s">
        <v>334</v>
      </c>
      <c r="H11" s="54" t="s">
        <v>335</v>
      </c>
      <c r="I11" s="98" t="s">
        <v>336</v>
      </c>
    </row>
    <row r="12" spans="1:9" ht="13.5">
      <c r="A12" s="86">
        <v>5</v>
      </c>
      <c r="B12" s="22"/>
      <c r="C12" s="55" t="s">
        <v>337</v>
      </c>
      <c r="D12" s="22">
        <v>69</v>
      </c>
      <c r="E12" s="22" t="s">
        <v>319</v>
      </c>
      <c r="F12" s="56">
        <v>5</v>
      </c>
      <c r="G12" s="55" t="s">
        <v>338</v>
      </c>
      <c r="H12" s="55" t="s">
        <v>339</v>
      </c>
      <c r="I12" s="57" t="s">
        <v>340</v>
      </c>
    </row>
    <row r="13" spans="1:9" ht="13.5">
      <c r="A13" s="86">
        <v>6</v>
      </c>
      <c r="B13" s="22"/>
      <c r="C13" s="88" t="s">
        <v>341</v>
      </c>
      <c r="D13" s="22">
        <v>63</v>
      </c>
      <c r="E13" s="22" t="s">
        <v>319</v>
      </c>
      <c r="F13" s="56">
        <v>10</v>
      </c>
      <c r="G13" s="55" t="s">
        <v>342</v>
      </c>
      <c r="H13" s="76" t="s">
        <v>343</v>
      </c>
      <c r="I13" s="57" t="s">
        <v>344</v>
      </c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 t="s">
        <v>345</v>
      </c>
      <c r="D16" s="342"/>
      <c r="E16" s="342"/>
      <c r="F16" s="342"/>
      <c r="G16" s="343" t="s">
        <v>346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41030</v>
      </c>
      <c r="B18" s="350"/>
      <c r="C18" s="351" t="s">
        <v>347</v>
      </c>
      <c r="D18" s="351"/>
      <c r="E18" s="351"/>
      <c r="F18" s="351"/>
      <c r="G18" s="351"/>
      <c r="H18" s="351"/>
      <c r="I18" s="352"/>
      <c r="J18" s="26"/>
    </row>
    <row r="19" spans="1:10" ht="13.5">
      <c r="A19" s="349"/>
      <c r="B19" s="350"/>
      <c r="C19" s="351" t="s">
        <v>348</v>
      </c>
      <c r="D19" s="351"/>
      <c r="E19" s="351"/>
      <c r="F19" s="351"/>
      <c r="G19" s="351"/>
      <c r="H19" s="351"/>
      <c r="I19" s="352"/>
      <c r="J19" s="26"/>
    </row>
    <row r="20" spans="1:10" ht="13.5">
      <c r="A20" s="349">
        <v>41031</v>
      </c>
      <c r="B20" s="350"/>
      <c r="C20" s="351" t="s">
        <v>349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350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350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350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350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350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350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/>
      <c r="H27" s="369"/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375" t="s">
        <v>351</v>
      </c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/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352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353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354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355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356</v>
      </c>
      <c r="D45" s="407"/>
      <c r="E45" s="407"/>
      <c r="F45" s="407"/>
      <c r="G45" s="407"/>
      <c r="H45" s="407"/>
      <c r="I45" s="408"/>
    </row>
    <row r="46" spans="1:9" ht="13.5">
      <c r="A46" s="452" t="s">
        <v>357</v>
      </c>
      <c r="B46" s="453"/>
      <c r="C46" s="458" t="s">
        <v>358</v>
      </c>
      <c r="D46" s="459"/>
      <c r="E46" s="458" t="s">
        <v>359</v>
      </c>
      <c r="F46" s="460"/>
      <c r="G46" s="459"/>
      <c r="H46" s="460" t="s">
        <v>360</v>
      </c>
      <c r="I46" s="461"/>
    </row>
    <row r="47" spans="1:9" ht="13.5">
      <c r="A47" s="454"/>
      <c r="B47" s="455"/>
      <c r="C47" s="462"/>
      <c r="D47" s="463"/>
      <c r="E47" s="462"/>
      <c r="F47" s="443"/>
      <c r="G47" s="463"/>
      <c r="H47" s="443"/>
      <c r="I47" s="444"/>
    </row>
    <row r="48" spans="1:9" ht="13.5">
      <c r="A48" s="456"/>
      <c r="B48" s="457"/>
      <c r="C48" s="445"/>
      <c r="D48" s="446"/>
      <c r="E48" s="445"/>
      <c r="F48" s="447"/>
      <c r="G48" s="446"/>
      <c r="H48" s="447"/>
      <c r="I48" s="448"/>
    </row>
    <row r="49" spans="1:9" ht="13.5">
      <c r="A49" s="413" t="s">
        <v>41</v>
      </c>
      <c r="B49" s="414"/>
      <c r="C49" s="28" t="s">
        <v>361</v>
      </c>
      <c r="D49" s="29"/>
      <c r="E49" s="419" t="s">
        <v>362</v>
      </c>
      <c r="F49" s="420"/>
      <c r="G49" s="421"/>
      <c r="H49" s="30" t="s">
        <v>363</v>
      </c>
      <c r="I49" s="31" t="s">
        <v>364</v>
      </c>
    </row>
    <row r="50" spans="1:9" ht="13.5">
      <c r="A50" s="415"/>
      <c r="B50" s="416"/>
      <c r="C50" s="32" t="s">
        <v>365</v>
      </c>
      <c r="D50" s="33"/>
      <c r="E50" s="449" t="s">
        <v>366</v>
      </c>
      <c r="F50" s="449"/>
      <c r="G50" s="449"/>
      <c r="H50" s="34" t="s">
        <v>367</v>
      </c>
      <c r="I50" s="35" t="s">
        <v>368</v>
      </c>
    </row>
    <row r="51" spans="1:9" ht="13.5">
      <c r="A51" s="415"/>
      <c r="B51" s="416"/>
      <c r="C51" s="32" t="s">
        <v>42</v>
      </c>
      <c r="D51" s="33"/>
      <c r="E51" s="449" t="s">
        <v>369</v>
      </c>
      <c r="F51" s="449"/>
      <c r="G51" s="449"/>
      <c r="H51" s="34" t="s">
        <v>370</v>
      </c>
      <c r="I51" s="35" t="s">
        <v>371</v>
      </c>
    </row>
    <row r="52" spans="1:9" ht="13.5">
      <c r="A52" s="417"/>
      <c r="B52" s="418"/>
      <c r="C52" s="36" t="s">
        <v>372</v>
      </c>
      <c r="D52" s="37"/>
      <c r="E52" s="450" t="s">
        <v>373</v>
      </c>
      <c r="F52" s="425"/>
      <c r="G52" s="451"/>
      <c r="H52" s="38" t="s">
        <v>374</v>
      </c>
      <c r="I52" s="39" t="s">
        <v>375</v>
      </c>
    </row>
    <row r="53" spans="1:9" ht="13.5" customHeight="1">
      <c r="A53" s="427" t="s">
        <v>43</v>
      </c>
      <c r="B53" s="428"/>
      <c r="C53" s="431" t="s">
        <v>376</v>
      </c>
      <c r="D53" s="432"/>
      <c r="E53" s="432"/>
      <c r="F53" s="432"/>
      <c r="G53" s="432"/>
      <c r="H53" s="432"/>
      <c r="I53" s="433"/>
    </row>
    <row r="54" spans="1:9" ht="13.5">
      <c r="A54" s="429"/>
      <c r="B54" s="430"/>
      <c r="C54" s="434" t="s">
        <v>377</v>
      </c>
      <c r="D54" s="435"/>
      <c r="E54" s="435"/>
      <c r="F54" s="435"/>
      <c r="G54" s="435"/>
      <c r="H54" s="435"/>
      <c r="I54" s="436"/>
    </row>
    <row r="55" spans="2:9" ht="13.5" customHeight="1">
      <c r="B55" s="441" t="s">
        <v>44</v>
      </c>
      <c r="C55" s="441"/>
      <c r="D55" s="441"/>
      <c r="E55" s="442" t="s">
        <v>378</v>
      </c>
      <c r="F55" s="442"/>
      <c r="G55" s="442"/>
      <c r="H55" s="442"/>
      <c r="I55" s="40"/>
    </row>
    <row r="56" spans="1:6" ht="13.5">
      <c r="A56" s="41" t="s">
        <v>379</v>
      </c>
      <c r="D56" s="426" t="s">
        <v>45</v>
      </c>
      <c r="E56" s="426"/>
      <c r="F56" s="426"/>
    </row>
  </sheetData>
  <sheetProtection/>
  <mergeCells count="87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8"/>
    <mergeCell ref="C46:D46"/>
    <mergeCell ref="E46:G46"/>
    <mergeCell ref="H46:I46"/>
    <mergeCell ref="C47:D47"/>
    <mergeCell ref="E47:G47"/>
    <mergeCell ref="H47:I47"/>
    <mergeCell ref="C48:D48"/>
    <mergeCell ref="E48:G48"/>
    <mergeCell ref="H48:I48"/>
    <mergeCell ref="A49:B52"/>
    <mergeCell ref="E49:G49"/>
    <mergeCell ref="E50:G50"/>
    <mergeCell ref="E51:G51"/>
    <mergeCell ref="E52:G52"/>
    <mergeCell ref="A53:B54"/>
    <mergeCell ref="C53:I53"/>
    <mergeCell ref="C54:I54"/>
    <mergeCell ref="B55:D55"/>
    <mergeCell ref="E55:H55"/>
    <mergeCell ref="D56:F56"/>
  </mergeCells>
  <hyperlinks>
    <hyperlink ref="E55" r:id="rId1" display="nerimayama_sankou_kanri@googlegroups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13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9" sqref="C29:I39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1349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1350</v>
      </c>
      <c r="B2" s="559"/>
      <c r="C2" s="559"/>
      <c r="D2" s="559"/>
      <c r="E2" s="560" t="s">
        <v>17</v>
      </c>
      <c r="F2" s="560"/>
      <c r="G2" s="174">
        <v>41050</v>
      </c>
      <c r="H2" s="175" t="s">
        <v>1351</v>
      </c>
      <c r="I2" s="204" t="s">
        <v>1118</v>
      </c>
    </row>
    <row r="3" spans="1:9" ht="13.5">
      <c r="A3" s="561" t="s">
        <v>1352</v>
      </c>
      <c r="B3" s="562"/>
      <c r="C3" s="563" t="s">
        <v>1353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1354</v>
      </c>
      <c r="D4" s="568"/>
      <c r="E4" s="568"/>
      <c r="F4" s="568"/>
      <c r="G4" s="569"/>
      <c r="H4" s="176" t="s">
        <v>19</v>
      </c>
      <c r="I4" s="177" t="s">
        <v>1122</v>
      </c>
    </row>
    <row r="5" spans="1:9" ht="13.5">
      <c r="A5" s="570" t="s">
        <v>20</v>
      </c>
      <c r="B5" s="571"/>
      <c r="C5" s="572">
        <v>41052</v>
      </c>
      <c r="D5" s="573"/>
      <c r="E5" s="573"/>
      <c r="F5" s="573"/>
      <c r="G5" s="178"/>
      <c r="H5" s="179" t="s">
        <v>21</v>
      </c>
      <c r="I5" s="180" t="s">
        <v>1124</v>
      </c>
    </row>
    <row r="6" spans="1:9" ht="13.5">
      <c r="A6" s="574" t="s">
        <v>1355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1356</v>
      </c>
      <c r="C8" s="21" t="s">
        <v>1127</v>
      </c>
      <c r="D8" s="21">
        <v>67</v>
      </c>
      <c r="E8" s="23" t="s">
        <v>30</v>
      </c>
      <c r="F8" s="87">
        <v>5</v>
      </c>
      <c r="G8" s="21" t="s">
        <v>1128</v>
      </c>
      <c r="H8" s="21" t="s">
        <v>1129</v>
      </c>
      <c r="I8" s="24" t="s">
        <v>1130</v>
      </c>
    </row>
    <row r="9" spans="1:9" ht="13.5">
      <c r="A9" s="183">
        <v>2</v>
      </c>
      <c r="B9" s="184"/>
      <c r="C9" s="283" t="s">
        <v>1357</v>
      </c>
      <c r="D9" s="21">
        <v>82</v>
      </c>
      <c r="E9" s="23" t="s">
        <v>30</v>
      </c>
      <c r="F9" s="87">
        <v>5</v>
      </c>
      <c r="G9" s="21" t="s">
        <v>919</v>
      </c>
      <c r="H9" s="21" t="s">
        <v>920</v>
      </c>
      <c r="I9" s="24" t="s">
        <v>921</v>
      </c>
    </row>
    <row r="10" spans="1:10" ht="13.5">
      <c r="A10" s="183">
        <v>3</v>
      </c>
      <c r="B10" s="184"/>
      <c r="C10" s="21" t="s">
        <v>950</v>
      </c>
      <c r="D10" s="21">
        <v>74</v>
      </c>
      <c r="E10" s="23" t="s">
        <v>51</v>
      </c>
      <c r="F10" s="87">
        <v>5</v>
      </c>
      <c r="G10" s="21" t="s">
        <v>951</v>
      </c>
      <c r="H10" s="21" t="s">
        <v>1132</v>
      </c>
      <c r="I10" s="24" t="s">
        <v>953</v>
      </c>
      <c r="J10" s="25"/>
    </row>
    <row r="11" spans="1:9" ht="13.5">
      <c r="A11" s="183">
        <v>4</v>
      </c>
      <c r="B11" s="184"/>
      <c r="C11" s="21" t="s">
        <v>1358</v>
      </c>
      <c r="D11" s="21">
        <v>62</v>
      </c>
      <c r="E11" s="23" t="s">
        <v>1359</v>
      </c>
      <c r="F11" s="87">
        <v>10</v>
      </c>
      <c r="G11" s="21" t="s">
        <v>503</v>
      </c>
      <c r="H11" s="21" t="s">
        <v>1135</v>
      </c>
      <c r="I11" s="24" t="s">
        <v>1136</v>
      </c>
    </row>
    <row r="12" spans="1:9" ht="13.5">
      <c r="A12" s="183">
        <v>5</v>
      </c>
      <c r="B12" s="184"/>
      <c r="C12" s="21" t="s">
        <v>923</v>
      </c>
      <c r="D12" s="21">
        <v>72</v>
      </c>
      <c r="E12" s="23" t="s">
        <v>1359</v>
      </c>
      <c r="F12" s="87">
        <v>5</v>
      </c>
      <c r="G12" s="21" t="s">
        <v>924</v>
      </c>
      <c r="H12" s="21" t="s">
        <v>925</v>
      </c>
      <c r="I12" s="24" t="s">
        <v>926</v>
      </c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41052</v>
      </c>
      <c r="D16" s="586"/>
      <c r="E16" s="586"/>
      <c r="F16" s="586"/>
      <c r="G16" s="587" t="s">
        <v>1360</v>
      </c>
      <c r="H16" s="587"/>
      <c r="I16" s="588"/>
    </row>
    <row r="17" spans="1:9" ht="13.5">
      <c r="A17" s="589" t="s">
        <v>32</v>
      </c>
      <c r="B17" s="590"/>
      <c r="C17" s="591" t="s">
        <v>1361</v>
      </c>
      <c r="D17" s="591"/>
      <c r="E17" s="591"/>
      <c r="F17" s="591"/>
      <c r="G17" s="591"/>
      <c r="H17" s="591"/>
      <c r="I17" s="592"/>
    </row>
    <row r="18" spans="1:10" ht="13.5">
      <c r="A18" s="593">
        <v>41052</v>
      </c>
      <c r="B18" s="594"/>
      <c r="C18" s="595" t="s">
        <v>1362</v>
      </c>
      <c r="D18" s="595"/>
      <c r="E18" s="595"/>
      <c r="F18" s="595"/>
      <c r="G18" s="595"/>
      <c r="H18" s="595"/>
      <c r="I18" s="596"/>
      <c r="J18" s="26"/>
    </row>
    <row r="19" spans="1:10" ht="13.5">
      <c r="A19" s="593" t="s">
        <v>1363</v>
      </c>
      <c r="B19" s="594"/>
      <c r="C19" s="595"/>
      <c r="D19" s="595"/>
      <c r="E19" s="595"/>
      <c r="F19" s="595"/>
      <c r="G19" s="595"/>
      <c r="H19" s="595"/>
      <c r="I19" s="596"/>
      <c r="J19" s="26"/>
    </row>
    <row r="20" spans="1:10" ht="13.5">
      <c r="A20" s="860" t="s">
        <v>1363</v>
      </c>
      <c r="B20" s="861"/>
      <c r="C20" s="732"/>
      <c r="D20" s="862"/>
      <c r="E20" s="862"/>
      <c r="F20" s="862"/>
      <c r="G20" s="862"/>
      <c r="H20" s="862"/>
      <c r="I20" s="863"/>
      <c r="J20" s="26"/>
    </row>
    <row r="21" spans="1:10" ht="13.5">
      <c r="A21" s="593" t="s">
        <v>1363</v>
      </c>
      <c r="B21" s="594"/>
      <c r="C21" s="595"/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1363</v>
      </c>
      <c r="B22" s="594"/>
      <c r="C22" s="595" t="s">
        <v>1364</v>
      </c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1363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1363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1363</v>
      </c>
      <c r="B25" s="594"/>
      <c r="I25" s="284"/>
      <c r="J25" s="26"/>
    </row>
    <row r="26" spans="1:10" ht="13.5">
      <c r="A26" s="713" t="s">
        <v>1363</v>
      </c>
      <c r="B26" s="598"/>
      <c r="C26" s="599" t="s">
        <v>1365</v>
      </c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41052</v>
      </c>
      <c r="H27" s="608">
        <v>0.7916666666666666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1366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1367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1368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1148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1149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1369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1370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1371</v>
      </c>
      <c r="D47" s="29"/>
      <c r="E47" s="419" t="s">
        <v>1372</v>
      </c>
      <c r="F47" s="420"/>
      <c r="G47" s="421"/>
      <c r="H47" s="30" t="s">
        <v>1373</v>
      </c>
      <c r="I47" s="31" t="s">
        <v>1374</v>
      </c>
    </row>
    <row r="48" spans="1:9" ht="13.5">
      <c r="A48" s="415"/>
      <c r="B48" s="416"/>
      <c r="C48" s="32" t="s">
        <v>1375</v>
      </c>
      <c r="D48" s="33"/>
      <c r="E48" s="422" t="s">
        <v>1376</v>
      </c>
      <c r="F48" s="423"/>
      <c r="G48" s="424"/>
      <c r="H48" s="34" t="s">
        <v>1377</v>
      </c>
      <c r="I48" s="35" t="s">
        <v>1378</v>
      </c>
    </row>
    <row r="49" spans="1:9" ht="13.5">
      <c r="A49" s="415"/>
      <c r="B49" s="416"/>
      <c r="C49" s="32" t="s">
        <v>42</v>
      </c>
      <c r="D49" s="33"/>
      <c r="E49" s="423" t="s">
        <v>1379</v>
      </c>
      <c r="F49" s="423"/>
      <c r="G49" s="424"/>
      <c r="H49" s="34" t="s">
        <v>1380</v>
      </c>
      <c r="I49" s="35" t="s">
        <v>1381</v>
      </c>
    </row>
    <row r="50" spans="1:9" ht="13.5">
      <c r="A50" s="417"/>
      <c r="B50" s="418"/>
      <c r="C50" s="36" t="s">
        <v>1382</v>
      </c>
      <c r="D50" s="37"/>
      <c r="E50" s="425" t="s">
        <v>1383</v>
      </c>
      <c r="F50" s="425"/>
      <c r="G50" s="425"/>
      <c r="H50" s="38" t="s">
        <v>1384</v>
      </c>
      <c r="I50" s="39" t="s">
        <v>1385</v>
      </c>
    </row>
    <row r="51" spans="1:9" ht="13.5" customHeight="1">
      <c r="A51" s="427" t="s">
        <v>43</v>
      </c>
      <c r="B51" s="428"/>
      <c r="C51" s="431" t="s">
        <v>1386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1387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1388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1389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1390</v>
      </c>
      <c r="B2" s="312"/>
      <c r="C2" s="312"/>
      <c r="D2" s="312"/>
      <c r="E2" s="313" t="s">
        <v>17</v>
      </c>
      <c r="F2" s="313"/>
      <c r="G2" s="20">
        <v>41051</v>
      </c>
      <c r="H2" s="78" t="s">
        <v>1391</v>
      </c>
      <c r="I2" s="78" t="s">
        <v>383</v>
      </c>
    </row>
    <row r="3" spans="1:9" ht="13.5">
      <c r="A3" s="314" t="s">
        <v>1392</v>
      </c>
      <c r="B3" s="315"/>
      <c r="C3" s="316" t="s">
        <v>864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823</v>
      </c>
      <c r="D4" s="321"/>
      <c r="E4" s="321"/>
      <c r="F4" s="321"/>
      <c r="G4" s="322"/>
      <c r="H4" s="80" t="s">
        <v>19</v>
      </c>
      <c r="I4" s="81">
        <v>2</v>
      </c>
    </row>
    <row r="5" spans="1:9" ht="13.5">
      <c r="A5" s="323" t="s">
        <v>20</v>
      </c>
      <c r="B5" s="324"/>
      <c r="C5" s="325">
        <v>41053</v>
      </c>
      <c r="D5" s="326"/>
      <c r="E5" s="326"/>
      <c r="F5" s="326"/>
      <c r="G5" s="82" t="s">
        <v>824</v>
      </c>
      <c r="H5" s="83" t="s">
        <v>21</v>
      </c>
      <c r="I5" s="299" t="s">
        <v>246</v>
      </c>
    </row>
    <row r="6" spans="1:9" ht="13.5" customHeight="1">
      <c r="A6" s="327" t="s">
        <v>1393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1394</v>
      </c>
      <c r="C8" s="21" t="s">
        <v>390</v>
      </c>
      <c r="D8" s="21">
        <v>51</v>
      </c>
      <c r="E8" s="23" t="s">
        <v>50</v>
      </c>
      <c r="F8" s="58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86">
        <v>2</v>
      </c>
      <c r="B9" s="22"/>
      <c r="C9" s="21" t="s">
        <v>1395</v>
      </c>
      <c r="D9" s="166">
        <v>67</v>
      </c>
      <c r="E9" s="172" t="s">
        <v>51</v>
      </c>
      <c r="F9" s="167"/>
      <c r="G9" s="166" t="s">
        <v>1396</v>
      </c>
      <c r="H9" s="166" t="s">
        <v>1397</v>
      </c>
      <c r="I9" s="173" t="s">
        <v>1398</v>
      </c>
    </row>
    <row r="10" spans="1:10" ht="13.5">
      <c r="A10" s="86">
        <v>3</v>
      </c>
      <c r="B10" s="22"/>
      <c r="C10" s="21"/>
      <c r="D10" s="166"/>
      <c r="E10" s="172"/>
      <c r="F10" s="167"/>
      <c r="G10" s="21"/>
      <c r="H10" s="166"/>
      <c r="I10" s="168"/>
      <c r="J10" s="25"/>
    </row>
    <row r="11" spans="1:9" ht="13.5">
      <c r="A11" s="86">
        <v>4</v>
      </c>
      <c r="B11" s="22"/>
      <c r="C11" s="96"/>
      <c r="D11" s="300"/>
      <c r="E11" s="48"/>
      <c r="F11" s="48"/>
      <c r="G11" s="21"/>
      <c r="H11" s="97"/>
      <c r="I11" s="24"/>
    </row>
    <row r="12" spans="1:9" ht="13.5">
      <c r="A12" s="86">
        <v>5</v>
      </c>
      <c r="B12" s="22"/>
      <c r="C12" s="96"/>
      <c r="D12" s="300"/>
      <c r="E12" s="172"/>
      <c r="F12" s="48"/>
      <c r="G12" s="21"/>
      <c r="H12" s="21"/>
      <c r="I12" s="24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41053</v>
      </c>
      <c r="D16" s="342"/>
      <c r="E16" s="342"/>
      <c r="F16" s="342"/>
      <c r="G16" s="343" t="s">
        <v>1399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 t="s">
        <v>1400</v>
      </c>
      <c r="B18" s="350"/>
      <c r="C18" s="351" t="s">
        <v>1401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1400</v>
      </c>
      <c r="B19" s="350"/>
      <c r="C19" s="351" t="s">
        <v>1402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1400</v>
      </c>
      <c r="B20" s="350"/>
      <c r="C20" s="351"/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1400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1400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1400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1400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1400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1400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41053</v>
      </c>
      <c r="H27" s="369">
        <v>0.75</v>
      </c>
      <c r="I27" s="370"/>
      <c r="J27" s="26"/>
    </row>
    <row r="28" spans="1:10" ht="13.5" customHeight="1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864" t="s">
        <v>1403</v>
      </c>
      <c r="D29" s="865"/>
      <c r="E29" s="865"/>
      <c r="F29" s="865"/>
      <c r="G29" s="865"/>
      <c r="H29" s="865"/>
      <c r="I29" s="866"/>
      <c r="J29" s="26"/>
    </row>
    <row r="30" spans="1:10" ht="13.5">
      <c r="A30" s="94" t="s">
        <v>36</v>
      </c>
      <c r="B30" s="95"/>
      <c r="C30" s="867"/>
      <c r="D30" s="868"/>
      <c r="E30" s="868"/>
      <c r="F30" s="868"/>
      <c r="G30" s="868"/>
      <c r="H30" s="868"/>
      <c r="I30" s="869"/>
      <c r="J30" s="26"/>
    </row>
    <row r="31" spans="1:10" ht="13.5">
      <c r="A31" s="94" t="s">
        <v>37</v>
      </c>
      <c r="B31" s="95"/>
      <c r="C31" s="867" t="s">
        <v>1404</v>
      </c>
      <c r="D31" s="868"/>
      <c r="E31" s="868"/>
      <c r="F31" s="868"/>
      <c r="G31" s="868"/>
      <c r="H31" s="868"/>
      <c r="I31" s="869"/>
      <c r="J31" s="26"/>
    </row>
    <row r="32" spans="1:9" ht="13.5">
      <c r="A32" s="384"/>
      <c r="B32" s="385"/>
      <c r="C32" s="548"/>
      <c r="D32" s="549"/>
      <c r="E32" s="549"/>
      <c r="F32" s="549"/>
      <c r="G32" s="549"/>
      <c r="H32" s="549"/>
      <c r="I32" s="550"/>
    </row>
    <row r="33" spans="1:9" ht="13.5">
      <c r="A33" s="384"/>
      <c r="B33" s="385"/>
      <c r="C33" s="548"/>
      <c r="D33" s="549"/>
      <c r="E33" s="549"/>
      <c r="F33" s="549"/>
      <c r="G33" s="549"/>
      <c r="H33" s="549"/>
      <c r="I33" s="550"/>
    </row>
    <row r="34" spans="1:9" ht="13.5">
      <c r="A34" s="384"/>
      <c r="B34" s="385"/>
      <c r="C34" s="548"/>
      <c r="D34" s="549"/>
      <c r="E34" s="549"/>
      <c r="F34" s="549"/>
      <c r="G34" s="549"/>
      <c r="H34" s="549"/>
      <c r="I34" s="550"/>
    </row>
    <row r="35" spans="1:9" ht="13.5">
      <c r="A35" s="384"/>
      <c r="B35" s="385"/>
      <c r="C35" s="548"/>
      <c r="D35" s="549"/>
      <c r="E35" s="549"/>
      <c r="F35" s="549"/>
      <c r="G35" s="549"/>
      <c r="H35" s="549"/>
      <c r="I35" s="550"/>
    </row>
    <row r="36" spans="1:9" ht="13.5">
      <c r="A36" s="384"/>
      <c r="B36" s="385"/>
      <c r="C36" s="548"/>
      <c r="D36" s="549"/>
      <c r="E36" s="549"/>
      <c r="F36" s="549"/>
      <c r="G36" s="549"/>
      <c r="H36" s="549"/>
      <c r="I36" s="550"/>
    </row>
    <row r="37" spans="1:9" ht="13.5">
      <c r="A37" s="384"/>
      <c r="B37" s="385"/>
      <c r="C37" s="548"/>
      <c r="D37" s="549"/>
      <c r="E37" s="549"/>
      <c r="F37" s="549"/>
      <c r="G37" s="549"/>
      <c r="H37" s="549"/>
      <c r="I37" s="550"/>
    </row>
    <row r="38" spans="1:9" ht="13.5">
      <c r="A38" s="384"/>
      <c r="B38" s="385"/>
      <c r="C38" s="548"/>
      <c r="D38" s="549"/>
      <c r="E38" s="549"/>
      <c r="F38" s="549"/>
      <c r="G38" s="549"/>
      <c r="H38" s="549"/>
      <c r="I38" s="550"/>
    </row>
    <row r="39" spans="1:9" ht="13.5">
      <c r="A39" s="384"/>
      <c r="B39" s="385"/>
      <c r="C39" s="548"/>
      <c r="D39" s="549"/>
      <c r="E39" s="549"/>
      <c r="F39" s="549"/>
      <c r="G39" s="549"/>
      <c r="H39" s="549"/>
      <c r="I39" s="550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1405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1406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6" t="s">
        <v>1407</v>
      </c>
      <c r="D43" s="407"/>
      <c r="E43" s="407"/>
      <c r="F43" s="407"/>
      <c r="G43" s="407"/>
      <c r="H43" s="407"/>
      <c r="I43" s="408"/>
    </row>
    <row r="44" spans="1:9" ht="13.5">
      <c r="A44" s="384"/>
      <c r="B44" s="404"/>
      <c r="C44" s="406" t="s">
        <v>1408</v>
      </c>
      <c r="D44" s="407"/>
      <c r="E44" s="407"/>
      <c r="F44" s="407"/>
      <c r="G44" s="407"/>
      <c r="H44" s="407"/>
      <c r="I44" s="408"/>
    </row>
    <row r="45" spans="1:9" ht="13.5">
      <c r="A45" s="384"/>
      <c r="B45" s="404"/>
      <c r="C45" s="406" t="s">
        <v>1409</v>
      </c>
      <c r="D45" s="407"/>
      <c r="E45" s="407"/>
      <c r="F45" s="407"/>
      <c r="G45" s="407"/>
      <c r="H45" s="407"/>
      <c r="I45" s="408"/>
    </row>
    <row r="46" spans="1:9" ht="13.5">
      <c r="A46" s="452" t="s">
        <v>357</v>
      </c>
      <c r="B46" s="453"/>
      <c r="C46" s="870" t="s">
        <v>358</v>
      </c>
      <c r="D46" s="871"/>
      <c r="E46" s="458" t="s">
        <v>1410</v>
      </c>
      <c r="F46" s="460"/>
      <c r="G46" s="459"/>
      <c r="H46" s="870" t="s">
        <v>1411</v>
      </c>
      <c r="I46" s="872"/>
    </row>
    <row r="47" spans="1:9" ht="13.5">
      <c r="A47" s="454"/>
      <c r="B47" s="455"/>
      <c r="C47" s="873"/>
      <c r="D47" s="874"/>
      <c r="E47" s="419" t="s">
        <v>1412</v>
      </c>
      <c r="F47" s="420"/>
      <c r="G47" s="421"/>
      <c r="H47" s="875"/>
      <c r="I47" s="876"/>
    </row>
    <row r="48" spans="1:9" ht="13.5">
      <c r="A48" s="456"/>
      <c r="B48" s="457"/>
      <c r="C48" s="445"/>
      <c r="D48" s="446"/>
      <c r="E48" s="445"/>
      <c r="F48" s="447"/>
      <c r="G48" s="446"/>
      <c r="H48" s="447"/>
      <c r="I48" s="448"/>
    </row>
    <row r="49" spans="1:9" ht="13.5" customHeight="1">
      <c r="A49" s="413" t="s">
        <v>41</v>
      </c>
      <c r="B49" s="414"/>
      <c r="C49" s="28" t="s">
        <v>1413</v>
      </c>
      <c r="D49" s="29"/>
      <c r="E49" s="419" t="s">
        <v>1414</v>
      </c>
      <c r="F49" s="420"/>
      <c r="G49" s="421"/>
      <c r="H49" s="30" t="s">
        <v>1415</v>
      </c>
      <c r="I49" s="31" t="s">
        <v>1416</v>
      </c>
    </row>
    <row r="50" spans="1:9" ht="13.5">
      <c r="A50" s="415"/>
      <c r="B50" s="416"/>
      <c r="C50" s="32" t="s">
        <v>1417</v>
      </c>
      <c r="D50" s="33"/>
      <c r="E50" s="449" t="s">
        <v>1418</v>
      </c>
      <c r="F50" s="449"/>
      <c r="G50" s="449"/>
      <c r="H50" s="34" t="s">
        <v>1419</v>
      </c>
      <c r="I50" s="35" t="s">
        <v>1420</v>
      </c>
    </row>
    <row r="51" spans="1:9" ht="13.5">
      <c r="A51" s="415"/>
      <c r="B51" s="416"/>
      <c r="C51" s="32" t="s">
        <v>42</v>
      </c>
      <c r="D51" s="33"/>
      <c r="E51" s="449" t="s">
        <v>1421</v>
      </c>
      <c r="F51" s="449"/>
      <c r="G51" s="449"/>
      <c r="H51" s="34" t="s">
        <v>1422</v>
      </c>
      <c r="I51" s="35" t="s">
        <v>1423</v>
      </c>
    </row>
    <row r="52" spans="1:9" ht="13.5" customHeight="1">
      <c r="A52" s="417"/>
      <c r="B52" s="418"/>
      <c r="C52" s="36" t="s">
        <v>1424</v>
      </c>
      <c r="D52" s="37"/>
      <c r="E52" s="450" t="s">
        <v>1425</v>
      </c>
      <c r="F52" s="425"/>
      <c r="G52" s="451"/>
      <c r="H52" s="38" t="s">
        <v>1426</v>
      </c>
      <c r="I52" s="39" t="s">
        <v>1427</v>
      </c>
    </row>
    <row r="53" spans="1:9" ht="13.5">
      <c r="A53" s="427" t="s">
        <v>43</v>
      </c>
      <c r="B53" s="428"/>
      <c r="C53" s="431" t="s">
        <v>1428</v>
      </c>
      <c r="D53" s="432"/>
      <c r="E53" s="432"/>
      <c r="F53" s="432"/>
      <c r="G53" s="432"/>
      <c r="H53" s="432"/>
      <c r="I53" s="433"/>
    </row>
    <row r="54" spans="1:9" ht="13.5" customHeight="1">
      <c r="A54" s="429"/>
      <c r="B54" s="430"/>
      <c r="C54" s="434" t="s">
        <v>1429</v>
      </c>
      <c r="D54" s="435"/>
      <c r="E54" s="435"/>
      <c r="F54" s="435"/>
      <c r="G54" s="435"/>
      <c r="H54" s="435"/>
      <c r="I54" s="436"/>
    </row>
    <row r="55" spans="2:9" ht="13.5">
      <c r="B55" s="441" t="s">
        <v>44</v>
      </c>
      <c r="C55" s="441"/>
      <c r="D55" s="441"/>
      <c r="E55" s="442" t="s">
        <v>1430</v>
      </c>
      <c r="F55" s="442"/>
      <c r="G55" s="442"/>
      <c r="H55" s="442"/>
      <c r="I55" s="40"/>
    </row>
    <row r="56" spans="1:6" ht="13.5">
      <c r="A56" s="41" t="s">
        <v>379</v>
      </c>
      <c r="D56" s="426" t="s">
        <v>45</v>
      </c>
      <c r="E56" s="426"/>
      <c r="F56" s="426"/>
    </row>
  </sheetData>
  <sheetProtection/>
  <mergeCells count="97">
    <mergeCell ref="B55:D55"/>
    <mergeCell ref="E55:H55"/>
    <mergeCell ref="D56:F56"/>
    <mergeCell ref="A49:B52"/>
    <mergeCell ref="E49:G49"/>
    <mergeCell ref="E50:G50"/>
    <mergeCell ref="E51:G51"/>
    <mergeCell ref="E52:G52"/>
    <mergeCell ref="A53:B54"/>
    <mergeCell ref="C53:I53"/>
    <mergeCell ref="C54:I54"/>
    <mergeCell ref="A46:B48"/>
    <mergeCell ref="C46:D46"/>
    <mergeCell ref="E46:G46"/>
    <mergeCell ref="H46:I46"/>
    <mergeCell ref="C47:D47"/>
    <mergeCell ref="E47:G47"/>
    <mergeCell ref="H47:I47"/>
    <mergeCell ref="C48:D48"/>
    <mergeCell ref="E48:G48"/>
    <mergeCell ref="H48:I48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7:B37"/>
    <mergeCell ref="C37:I37"/>
    <mergeCell ref="A38:B38"/>
    <mergeCell ref="C38:I38"/>
    <mergeCell ref="A39:B39"/>
    <mergeCell ref="C39:I39"/>
    <mergeCell ref="A34:B34"/>
    <mergeCell ref="C34:I34"/>
    <mergeCell ref="A35:B35"/>
    <mergeCell ref="C35:I35"/>
    <mergeCell ref="A36:B36"/>
    <mergeCell ref="C36:I36"/>
    <mergeCell ref="C30:I30"/>
    <mergeCell ref="C31:I31"/>
    <mergeCell ref="A32:B32"/>
    <mergeCell ref="C32:I32"/>
    <mergeCell ref="A33:B33"/>
    <mergeCell ref="C33:I33"/>
    <mergeCell ref="A27:B28"/>
    <mergeCell ref="C27:F27"/>
    <mergeCell ref="H27:I27"/>
    <mergeCell ref="C28:I28"/>
    <mergeCell ref="A29:B29"/>
    <mergeCell ref="C29:I29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hyperlinks>
    <hyperlink ref="E55" r:id="rId1" display="nerimayama_sankou_kanri@googlegroups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13" scale="99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3" sqref="C3:I3"/>
    </sheetView>
  </sheetViews>
  <sheetFormatPr defaultColWidth="9.00390625" defaultRowHeight="12.75"/>
  <cols>
    <col min="1" max="1" width="4.25390625" style="19" customWidth="1"/>
    <col min="2" max="2" width="7.625" style="19" customWidth="1"/>
    <col min="3" max="3" width="12.75390625" style="19" customWidth="1"/>
    <col min="4" max="4" width="4.25390625" style="19" customWidth="1"/>
    <col min="5" max="5" width="4.125" style="19" customWidth="1"/>
    <col min="6" max="6" width="4.25390625" style="19" customWidth="1"/>
    <col min="7" max="7" width="33.375" style="19" customWidth="1"/>
    <col min="8" max="8" width="13.00390625" style="19" customWidth="1"/>
    <col min="9" max="9" width="16.75390625" style="19" customWidth="1"/>
    <col min="10" max="16384" width="9.125" style="19" customWidth="1"/>
  </cols>
  <sheetData>
    <row r="1" spans="1:9" ht="13.5">
      <c r="A1" s="686" t="s">
        <v>173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174</v>
      </c>
      <c r="B2" s="687"/>
      <c r="C2" s="687"/>
      <c r="D2" s="687"/>
      <c r="E2" s="688" t="s">
        <v>175</v>
      </c>
      <c r="F2" s="688"/>
      <c r="G2" s="196">
        <v>41052</v>
      </c>
      <c r="H2" s="104" t="s">
        <v>176</v>
      </c>
      <c r="I2" s="104" t="s">
        <v>523</v>
      </c>
    </row>
    <row r="3" spans="1:9" ht="13.5">
      <c r="A3" s="689" t="s">
        <v>178</v>
      </c>
      <c r="B3" s="689"/>
      <c r="C3" s="690" t="s">
        <v>1474</v>
      </c>
      <c r="D3" s="690"/>
      <c r="E3" s="690"/>
      <c r="F3" s="690"/>
      <c r="G3" s="690"/>
      <c r="H3" s="690"/>
      <c r="I3" s="690"/>
    </row>
    <row r="4" spans="1:9" ht="13.5">
      <c r="A4" s="691" t="s">
        <v>18</v>
      </c>
      <c r="B4" s="691"/>
      <c r="C4" s="692" t="s">
        <v>550</v>
      </c>
      <c r="D4" s="692"/>
      <c r="E4" s="692"/>
      <c r="F4" s="692"/>
      <c r="G4" s="692"/>
      <c r="H4" s="105" t="s">
        <v>181</v>
      </c>
      <c r="I4" s="197" t="s">
        <v>1475</v>
      </c>
    </row>
    <row r="5" spans="1:9" ht="13.5">
      <c r="A5" s="680" t="s">
        <v>20</v>
      </c>
      <c r="B5" s="680"/>
      <c r="C5" s="681">
        <v>41054</v>
      </c>
      <c r="D5" s="681"/>
      <c r="E5" s="681"/>
      <c r="F5" s="681"/>
      <c r="G5" s="301"/>
      <c r="H5" s="108" t="s">
        <v>183</v>
      </c>
      <c r="I5" s="197" t="s">
        <v>526</v>
      </c>
    </row>
    <row r="6" spans="1:9" ht="14.25" customHeight="1">
      <c r="A6" s="682" t="s">
        <v>185</v>
      </c>
      <c r="B6" s="673" t="s">
        <v>22</v>
      </c>
      <c r="C6" s="673" t="s">
        <v>23</v>
      </c>
      <c r="D6" s="683" t="s">
        <v>186</v>
      </c>
      <c r="E6" s="684" t="s">
        <v>187</v>
      </c>
      <c r="F6" s="685" t="s">
        <v>188</v>
      </c>
      <c r="G6" s="673" t="s">
        <v>27</v>
      </c>
      <c r="H6" s="674" t="s">
        <v>28</v>
      </c>
      <c r="I6" s="674"/>
    </row>
    <row r="7" spans="1:9" ht="13.5">
      <c r="A7" s="682"/>
      <c r="B7" s="673"/>
      <c r="C7" s="673"/>
      <c r="D7" s="683"/>
      <c r="E7" s="684"/>
      <c r="F7" s="685"/>
      <c r="G7" s="673"/>
      <c r="H7" s="110" t="s">
        <v>23</v>
      </c>
      <c r="I7" s="111" t="s">
        <v>29</v>
      </c>
    </row>
    <row r="8" spans="1:9" ht="13.5">
      <c r="A8" s="112">
        <v>1</v>
      </c>
      <c r="B8" s="113"/>
      <c r="C8" s="114" t="s">
        <v>527</v>
      </c>
      <c r="D8" s="118">
        <v>53</v>
      </c>
      <c r="E8" s="115" t="s">
        <v>50</v>
      </c>
      <c r="F8" s="198">
        <v>10</v>
      </c>
      <c r="G8" s="118" t="s">
        <v>528</v>
      </c>
      <c r="H8" s="118" t="s">
        <v>529</v>
      </c>
      <c r="I8" s="117" t="s">
        <v>530</v>
      </c>
    </row>
    <row r="9" spans="1:9" ht="13.5">
      <c r="A9" s="112">
        <v>2</v>
      </c>
      <c r="B9" s="113"/>
      <c r="C9" s="114"/>
      <c r="D9" s="114"/>
      <c r="E9" s="115"/>
      <c r="F9" s="116"/>
      <c r="G9" s="114"/>
      <c r="H9" s="114"/>
      <c r="I9" s="117"/>
    </row>
    <row r="10" spans="1:10" ht="13.5">
      <c r="A10" s="112">
        <v>3</v>
      </c>
      <c r="B10" s="113"/>
      <c r="C10" s="118"/>
      <c r="D10" s="118"/>
      <c r="E10" s="115"/>
      <c r="F10" s="120"/>
      <c r="G10" s="118"/>
      <c r="H10" s="118"/>
      <c r="I10" s="121"/>
      <c r="J10" s="122"/>
    </row>
    <row r="11" spans="1:9" ht="13.5">
      <c r="A11" s="112">
        <v>4</v>
      </c>
      <c r="B11" s="113"/>
      <c r="C11" s="123"/>
      <c r="D11" s="124"/>
      <c r="E11" s="125"/>
      <c r="F11" s="126"/>
      <c r="G11" s="127"/>
      <c r="H11" s="127"/>
      <c r="I11" s="128"/>
    </row>
    <row r="12" spans="1:9" ht="13.5">
      <c r="A12" s="112">
        <v>5</v>
      </c>
      <c r="B12" s="113"/>
      <c r="C12" s="129"/>
      <c r="D12" s="113"/>
      <c r="E12" s="113"/>
      <c r="F12" s="130"/>
      <c r="G12" s="129"/>
      <c r="H12" s="129"/>
      <c r="I12" s="131"/>
    </row>
    <row r="13" spans="1:9" ht="13.5">
      <c r="A13" s="112">
        <v>6</v>
      </c>
      <c r="B13" s="113"/>
      <c r="C13" s="132"/>
      <c r="D13" s="113"/>
      <c r="E13" s="113"/>
      <c r="F13" s="130"/>
      <c r="G13" s="129"/>
      <c r="H13" s="133"/>
      <c r="I13" s="131"/>
    </row>
    <row r="14" spans="1:9" ht="13.5">
      <c r="A14" s="112">
        <v>7</v>
      </c>
      <c r="B14" s="113"/>
      <c r="C14" s="133"/>
      <c r="D14" s="113"/>
      <c r="E14" s="113"/>
      <c r="F14" s="130"/>
      <c r="G14" s="133"/>
      <c r="H14" s="133"/>
      <c r="I14" s="131"/>
    </row>
    <row r="15" spans="1:9" ht="13.5">
      <c r="A15" s="134">
        <v>8</v>
      </c>
      <c r="B15" s="135"/>
      <c r="C15" s="136"/>
      <c r="D15" s="135"/>
      <c r="E15" s="135"/>
      <c r="F15" s="137"/>
      <c r="G15" s="136"/>
      <c r="H15" s="136"/>
      <c r="I15" s="138"/>
    </row>
    <row r="16" spans="1:9" ht="13.5">
      <c r="A16" s="675" t="s">
        <v>193</v>
      </c>
      <c r="B16" s="675"/>
      <c r="C16" s="676"/>
      <c r="D16" s="676"/>
      <c r="E16" s="676"/>
      <c r="F16" s="676"/>
      <c r="G16" s="677" t="s">
        <v>551</v>
      </c>
      <c r="H16" s="677"/>
      <c r="I16" s="677"/>
    </row>
    <row r="17" spans="1:9" ht="13.5">
      <c r="A17" s="678" t="s">
        <v>195</v>
      </c>
      <c r="B17" s="678"/>
      <c r="C17" s="679"/>
      <c r="D17" s="679"/>
      <c r="E17" s="679"/>
      <c r="F17" s="679"/>
      <c r="G17" s="679"/>
      <c r="H17" s="679"/>
      <c r="I17" s="679"/>
    </row>
    <row r="18" spans="1:10" ht="13.5" customHeight="1">
      <c r="A18" s="670">
        <v>41054</v>
      </c>
      <c r="B18" s="670"/>
      <c r="C18" s="671" t="s">
        <v>1476</v>
      </c>
      <c r="D18" s="671"/>
      <c r="E18" s="671"/>
      <c r="F18" s="671"/>
      <c r="G18" s="671"/>
      <c r="H18" s="671"/>
      <c r="I18" s="671"/>
      <c r="J18" s="26"/>
    </row>
    <row r="19" spans="1:10" ht="13.5">
      <c r="A19" s="670" t="s">
        <v>197</v>
      </c>
      <c r="B19" s="670"/>
      <c r="C19" s="672"/>
      <c r="D19" s="672"/>
      <c r="E19" s="672"/>
      <c r="F19" s="672"/>
      <c r="G19" s="672"/>
      <c r="H19" s="672"/>
      <c r="I19" s="672"/>
      <c r="J19" s="26"/>
    </row>
    <row r="20" spans="1:10" ht="13.5">
      <c r="A20" s="670" t="s">
        <v>197</v>
      </c>
      <c r="B20" s="670"/>
      <c r="C20" s="672"/>
      <c r="D20" s="672"/>
      <c r="E20" s="672"/>
      <c r="F20" s="672"/>
      <c r="G20" s="672"/>
      <c r="H20" s="672"/>
      <c r="I20" s="672"/>
      <c r="J20" s="26"/>
    </row>
    <row r="21" spans="1:10" ht="13.5">
      <c r="A21" s="664" t="s">
        <v>198</v>
      </c>
      <c r="B21" s="664"/>
      <c r="C21" s="877" t="s">
        <v>539</v>
      </c>
      <c r="D21" s="877"/>
      <c r="E21" s="877"/>
      <c r="F21" s="877"/>
      <c r="G21" s="199">
        <v>41054</v>
      </c>
      <c r="H21" s="666">
        <v>0.625</v>
      </c>
      <c r="I21" s="666"/>
      <c r="J21" s="26"/>
    </row>
    <row r="22" spans="1:10" ht="23.25" customHeight="1">
      <c r="A22" s="664"/>
      <c r="B22" s="664"/>
      <c r="C22" s="667" t="s">
        <v>540</v>
      </c>
      <c r="D22" s="667"/>
      <c r="E22" s="667"/>
      <c r="F22" s="667"/>
      <c r="G22" s="667"/>
      <c r="H22" s="667"/>
      <c r="I22" s="667"/>
      <c r="J22" s="26"/>
    </row>
    <row r="23" spans="1:10" ht="14.25" customHeight="1">
      <c r="A23" s="668" t="s">
        <v>202</v>
      </c>
      <c r="B23" s="668"/>
      <c r="C23" s="669" t="s">
        <v>1477</v>
      </c>
      <c r="D23" s="669"/>
      <c r="E23" s="669"/>
      <c r="F23" s="669"/>
      <c r="G23" s="669"/>
      <c r="H23" s="669"/>
      <c r="I23" s="669"/>
      <c r="J23" s="26"/>
    </row>
    <row r="24" spans="1:10" ht="13.5">
      <c r="A24" s="140" t="s">
        <v>204</v>
      </c>
      <c r="B24" s="141"/>
      <c r="C24" s="669"/>
      <c r="D24" s="669"/>
      <c r="E24" s="669"/>
      <c r="F24" s="669"/>
      <c r="G24" s="669"/>
      <c r="H24" s="669"/>
      <c r="I24" s="669"/>
      <c r="J24" s="26"/>
    </row>
    <row r="25" spans="1:10" ht="13.5">
      <c r="A25" s="140" t="s">
        <v>205</v>
      </c>
      <c r="B25" s="141"/>
      <c r="C25" s="669"/>
      <c r="D25" s="669"/>
      <c r="E25" s="669"/>
      <c r="F25" s="669"/>
      <c r="G25" s="669"/>
      <c r="H25" s="669"/>
      <c r="I25" s="669"/>
      <c r="J25" s="26"/>
    </row>
    <row r="26" spans="1:9" ht="13.5">
      <c r="A26" s="662"/>
      <c r="B26" s="662"/>
      <c r="C26" s="669"/>
      <c r="D26" s="669"/>
      <c r="E26" s="669"/>
      <c r="F26" s="669"/>
      <c r="G26" s="669"/>
      <c r="H26" s="669"/>
      <c r="I26" s="669"/>
    </row>
    <row r="27" spans="1:9" ht="13.5">
      <c r="A27" s="662"/>
      <c r="B27" s="662"/>
      <c r="C27" s="669"/>
      <c r="D27" s="669"/>
      <c r="E27" s="669"/>
      <c r="F27" s="669"/>
      <c r="G27" s="669"/>
      <c r="H27" s="669"/>
      <c r="I27" s="669"/>
    </row>
    <row r="28" spans="1:9" ht="13.5">
      <c r="A28" s="662"/>
      <c r="B28" s="662"/>
      <c r="C28" s="669"/>
      <c r="D28" s="669"/>
      <c r="E28" s="669"/>
      <c r="F28" s="669"/>
      <c r="G28" s="669"/>
      <c r="H28" s="669"/>
      <c r="I28" s="669"/>
    </row>
    <row r="29" spans="1:9" ht="13.5">
      <c r="A29" s="662"/>
      <c r="B29" s="662"/>
      <c r="C29" s="669"/>
      <c r="D29" s="669"/>
      <c r="E29" s="669"/>
      <c r="F29" s="669"/>
      <c r="G29" s="669"/>
      <c r="H29" s="669"/>
      <c r="I29" s="669"/>
    </row>
    <row r="30" spans="1:9" ht="13.5">
      <c r="A30" s="662"/>
      <c r="B30" s="662"/>
      <c r="C30" s="669"/>
      <c r="D30" s="669"/>
      <c r="E30" s="669"/>
      <c r="F30" s="669"/>
      <c r="G30" s="669"/>
      <c r="H30" s="669"/>
      <c r="I30" s="669"/>
    </row>
    <row r="31" spans="1:9" ht="13.5">
      <c r="A31" s="662"/>
      <c r="B31" s="662"/>
      <c r="C31" s="669"/>
      <c r="D31" s="669"/>
      <c r="E31" s="669"/>
      <c r="F31" s="669"/>
      <c r="G31" s="669"/>
      <c r="H31" s="669"/>
      <c r="I31" s="669"/>
    </row>
    <row r="32" spans="1:9" ht="13.5">
      <c r="A32" s="662"/>
      <c r="B32" s="662"/>
      <c r="C32" s="669"/>
      <c r="D32" s="669"/>
      <c r="E32" s="669"/>
      <c r="F32" s="669"/>
      <c r="G32" s="669"/>
      <c r="H32" s="669"/>
      <c r="I32" s="669"/>
    </row>
    <row r="33" spans="1:9" ht="13.5">
      <c r="A33" s="662"/>
      <c r="B33" s="662"/>
      <c r="C33" s="669"/>
      <c r="D33" s="669"/>
      <c r="E33" s="669"/>
      <c r="F33" s="669"/>
      <c r="G33" s="669"/>
      <c r="H33" s="669"/>
      <c r="I33" s="669"/>
    </row>
    <row r="34" spans="1:9" ht="13.5">
      <c r="A34" s="662"/>
      <c r="B34" s="662"/>
      <c r="C34" s="669"/>
      <c r="D34" s="669"/>
      <c r="E34" s="669"/>
      <c r="F34" s="669"/>
      <c r="G34" s="669"/>
      <c r="H34" s="669"/>
      <c r="I34" s="669"/>
    </row>
    <row r="35" spans="1:9" ht="13.5">
      <c r="A35" s="663"/>
      <c r="B35" s="663"/>
      <c r="C35" s="655" t="s">
        <v>542</v>
      </c>
      <c r="D35" s="655"/>
      <c r="E35" s="655"/>
      <c r="F35" s="655"/>
      <c r="G35" s="655"/>
      <c r="H35" s="655"/>
      <c r="I35" s="655"/>
    </row>
    <row r="36" spans="1:9" ht="13.5">
      <c r="A36" s="656" t="s">
        <v>207</v>
      </c>
      <c r="B36" s="656"/>
      <c r="C36" s="657" t="s">
        <v>554</v>
      </c>
      <c r="D36" s="657"/>
      <c r="E36" s="657"/>
      <c r="F36" s="657"/>
      <c r="G36" s="657"/>
      <c r="H36" s="657"/>
      <c r="I36" s="657"/>
    </row>
    <row r="37" spans="1:9" ht="13.5">
      <c r="A37" s="658" t="s">
        <v>209</v>
      </c>
      <c r="B37" s="658"/>
      <c r="C37" s="659" t="s">
        <v>210</v>
      </c>
      <c r="D37" s="659"/>
      <c r="E37" s="659"/>
      <c r="F37" s="659"/>
      <c r="G37" s="659"/>
      <c r="H37" s="659"/>
      <c r="I37" s="659"/>
    </row>
    <row r="38" spans="1:9" ht="13.5">
      <c r="A38" s="660" t="s">
        <v>211</v>
      </c>
      <c r="B38" s="660"/>
      <c r="C38" s="661" t="s">
        <v>544</v>
      </c>
      <c r="D38" s="661"/>
      <c r="E38" s="661"/>
      <c r="F38" s="661"/>
      <c r="G38" s="661"/>
      <c r="H38" s="661"/>
      <c r="I38" s="661"/>
    </row>
    <row r="39" spans="1:9" ht="15.75" customHeight="1">
      <c r="A39" s="648" t="s">
        <v>545</v>
      </c>
      <c r="B39" s="648"/>
      <c r="C39" s="649" t="s">
        <v>218</v>
      </c>
      <c r="D39" s="649"/>
      <c r="E39" s="649"/>
      <c r="F39" s="649"/>
      <c r="G39" s="649"/>
      <c r="H39" s="649"/>
      <c r="I39" s="649"/>
    </row>
    <row r="40" spans="1:9" ht="15.75" customHeight="1">
      <c r="A40" s="650" t="s">
        <v>219</v>
      </c>
      <c r="B40" s="650"/>
      <c r="C40" s="142" t="s">
        <v>220</v>
      </c>
      <c r="D40" s="143"/>
      <c r="E40" s="651" t="s">
        <v>221</v>
      </c>
      <c r="F40" s="651"/>
      <c r="G40" s="651"/>
      <c r="H40" s="144" t="s">
        <v>222</v>
      </c>
      <c r="I40" s="145" t="s">
        <v>223</v>
      </c>
    </row>
    <row r="41" spans="1:9" ht="13.5">
      <c r="A41" s="650"/>
      <c r="B41" s="650"/>
      <c r="C41" s="146" t="s">
        <v>224</v>
      </c>
      <c r="D41" s="147"/>
      <c r="E41" s="652" t="s">
        <v>225</v>
      </c>
      <c r="F41" s="652"/>
      <c r="G41" s="652"/>
      <c r="H41" s="148" t="s">
        <v>226</v>
      </c>
      <c r="I41" s="149" t="s">
        <v>227</v>
      </c>
    </row>
    <row r="42" spans="1:9" ht="13.5">
      <c r="A42" s="650"/>
      <c r="B42" s="650"/>
      <c r="C42" s="146" t="s">
        <v>228</v>
      </c>
      <c r="D42" s="147"/>
      <c r="E42" s="653" t="s">
        <v>229</v>
      </c>
      <c r="F42" s="653"/>
      <c r="G42" s="653"/>
      <c r="H42" s="148" t="s">
        <v>230</v>
      </c>
      <c r="I42" s="149" t="s">
        <v>231</v>
      </c>
    </row>
    <row r="43" spans="1:9" ht="13.5">
      <c r="A43" s="650"/>
      <c r="B43" s="650"/>
      <c r="C43" s="150" t="s">
        <v>232</v>
      </c>
      <c r="D43" s="151"/>
      <c r="E43" s="654" t="s">
        <v>546</v>
      </c>
      <c r="F43" s="654"/>
      <c r="G43" s="654"/>
      <c r="H43" s="152" t="s">
        <v>234</v>
      </c>
      <c r="I43" s="153" t="s">
        <v>235</v>
      </c>
    </row>
    <row r="44" spans="1:9" ht="15.75" customHeight="1">
      <c r="A44" s="642" t="s">
        <v>236</v>
      </c>
      <c r="B44" s="642"/>
      <c r="C44" s="643" t="s">
        <v>237</v>
      </c>
      <c r="D44" s="643"/>
      <c r="E44" s="643"/>
      <c r="F44" s="643"/>
      <c r="G44" s="643"/>
      <c r="H44" s="643"/>
      <c r="I44" s="643"/>
    </row>
    <row r="45" spans="1:9" ht="13.5" customHeight="1">
      <c r="A45" s="642"/>
      <c r="B45" s="642"/>
      <c r="C45" s="644" t="s">
        <v>238</v>
      </c>
      <c r="D45" s="644"/>
      <c r="E45" s="644"/>
      <c r="F45" s="644"/>
      <c r="G45" s="644"/>
      <c r="H45" s="644"/>
      <c r="I45" s="644"/>
    </row>
    <row r="46" spans="2:9" ht="15.75" customHeight="1">
      <c r="B46" s="645" t="s">
        <v>239</v>
      </c>
      <c r="C46" s="645"/>
      <c r="D46" s="645"/>
      <c r="E46" s="646" t="s">
        <v>240</v>
      </c>
      <c r="F46" s="646"/>
      <c r="G46" s="646"/>
      <c r="H46" s="646"/>
      <c r="I46" s="154"/>
    </row>
    <row r="47" spans="2:9" ht="13.5" customHeight="1">
      <c r="B47" s="647" t="s">
        <v>547</v>
      </c>
      <c r="C47" s="647"/>
      <c r="D47" s="647"/>
      <c r="E47" s="647"/>
      <c r="F47" s="647"/>
      <c r="G47" s="647"/>
      <c r="H47" s="647"/>
      <c r="I47" s="647"/>
    </row>
    <row r="48" spans="1:6" ht="13.5">
      <c r="A48" s="41" t="s">
        <v>548</v>
      </c>
      <c r="D48" s="641" t="s">
        <v>242</v>
      </c>
      <c r="E48" s="641"/>
      <c r="F48" s="641"/>
    </row>
  </sheetData>
  <sheetProtection selectLockedCells="1" selectUnlockedCells="1"/>
  <mergeCells count="65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2"/>
    <mergeCell ref="C21:F21"/>
    <mergeCell ref="H21:I21"/>
    <mergeCell ref="C22:I22"/>
    <mergeCell ref="A23:B23"/>
    <mergeCell ref="C23:I3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3"/>
    <mergeCell ref="E40:G40"/>
    <mergeCell ref="E41:G41"/>
    <mergeCell ref="E42:G42"/>
    <mergeCell ref="E43:G43"/>
    <mergeCell ref="D48:F48"/>
    <mergeCell ref="A44:B45"/>
    <mergeCell ref="C44:I44"/>
    <mergeCell ref="C45:I45"/>
    <mergeCell ref="B46:D46"/>
    <mergeCell ref="E46:H46"/>
    <mergeCell ref="B47:I47"/>
  </mergeCell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C17" sqref="C17:I17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1541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1540</v>
      </c>
      <c r="B2" s="312"/>
      <c r="C2" s="312"/>
      <c r="D2" s="312"/>
      <c r="E2" s="313" t="s">
        <v>17</v>
      </c>
      <c r="F2" s="313"/>
      <c r="G2" s="20">
        <v>41050</v>
      </c>
      <c r="H2" s="78" t="s">
        <v>1539</v>
      </c>
      <c r="I2" s="78" t="s">
        <v>1538</v>
      </c>
    </row>
    <row r="3" spans="1:9" ht="13.5">
      <c r="A3" s="314" t="s">
        <v>1537</v>
      </c>
      <c r="B3" s="315"/>
      <c r="C3" s="316" t="s">
        <v>1536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1535</v>
      </c>
      <c r="D4" s="321"/>
      <c r="E4" s="321"/>
      <c r="F4" s="321"/>
      <c r="G4" s="322"/>
      <c r="H4" s="80" t="s">
        <v>19</v>
      </c>
      <c r="I4" s="81" t="s">
        <v>246</v>
      </c>
    </row>
    <row r="5" spans="1:9" ht="13.5">
      <c r="A5" s="323" t="s">
        <v>20</v>
      </c>
      <c r="B5" s="324"/>
      <c r="C5" s="325">
        <v>41055</v>
      </c>
      <c r="D5" s="326"/>
      <c r="E5" s="326"/>
      <c r="F5" s="326"/>
      <c r="G5" s="82"/>
      <c r="H5" s="83" t="s">
        <v>21</v>
      </c>
      <c r="I5" s="84" t="s">
        <v>246</v>
      </c>
    </row>
    <row r="6" spans="1:9" ht="13.5">
      <c r="A6" s="327" t="s">
        <v>1534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1533</v>
      </c>
      <c r="C8" s="23" t="s">
        <v>1532</v>
      </c>
      <c r="D8" s="23">
        <v>50</v>
      </c>
      <c r="E8" s="23" t="s">
        <v>50</v>
      </c>
      <c r="F8" s="165">
        <v>10</v>
      </c>
      <c r="G8" s="308" t="s">
        <v>1531</v>
      </c>
      <c r="H8" s="23" t="s">
        <v>1530</v>
      </c>
      <c r="I8" s="307" t="s">
        <v>1529</v>
      </c>
    </row>
    <row r="9" spans="1:9" ht="13.5">
      <c r="A9" s="86">
        <v>2</v>
      </c>
      <c r="B9" s="22"/>
      <c r="C9" s="23" t="s">
        <v>1528</v>
      </c>
      <c r="D9" s="172">
        <v>56</v>
      </c>
      <c r="E9" s="172" t="s">
        <v>51</v>
      </c>
      <c r="F9" s="167">
        <v>10</v>
      </c>
      <c r="G9" s="308" t="s">
        <v>1527</v>
      </c>
      <c r="H9" s="23" t="s">
        <v>1526</v>
      </c>
      <c r="I9" s="307" t="s">
        <v>1525</v>
      </c>
    </row>
    <row r="10" spans="1:10" ht="13.5">
      <c r="A10" s="86">
        <v>3</v>
      </c>
      <c r="B10" s="22"/>
      <c r="C10" s="309" t="s">
        <v>1524</v>
      </c>
      <c r="D10" s="172">
        <v>50</v>
      </c>
      <c r="E10" s="172" t="s">
        <v>30</v>
      </c>
      <c r="F10" s="167">
        <v>10</v>
      </c>
      <c r="G10" s="308" t="s">
        <v>1523</v>
      </c>
      <c r="H10" s="23" t="s">
        <v>1522</v>
      </c>
      <c r="I10" s="307" t="s">
        <v>1521</v>
      </c>
      <c r="J10" s="25"/>
    </row>
    <row r="11" spans="1:9" ht="13.5">
      <c r="A11" s="86">
        <v>4</v>
      </c>
      <c r="B11" s="22"/>
      <c r="C11" s="306" t="s">
        <v>1520</v>
      </c>
      <c r="D11" s="23">
        <v>51</v>
      </c>
      <c r="E11" s="23" t="s">
        <v>51</v>
      </c>
      <c r="F11" s="165">
        <v>10</v>
      </c>
      <c r="G11" s="308" t="s">
        <v>1519</v>
      </c>
      <c r="H11" s="23" t="s">
        <v>1518</v>
      </c>
      <c r="I11" s="307" t="s">
        <v>1517</v>
      </c>
    </row>
    <row r="12" spans="1:9" ht="13.5">
      <c r="A12" s="86">
        <v>5</v>
      </c>
      <c r="B12" s="22"/>
      <c r="C12" s="306" t="s">
        <v>1516</v>
      </c>
      <c r="D12" s="52">
        <v>48</v>
      </c>
      <c r="E12" s="52" t="s">
        <v>30</v>
      </c>
      <c r="F12" s="53">
        <v>10</v>
      </c>
      <c r="G12" s="53" t="s">
        <v>1515</v>
      </c>
      <c r="H12" s="52" t="s">
        <v>1514</v>
      </c>
      <c r="I12" s="98" t="s">
        <v>1513</v>
      </c>
    </row>
    <row r="13" spans="1:9" ht="13.5">
      <c r="A13" s="86">
        <v>6</v>
      </c>
      <c r="B13" s="22"/>
      <c r="C13" s="305"/>
      <c r="D13" s="22"/>
      <c r="E13" s="22"/>
      <c r="F13" s="56"/>
      <c r="G13" s="304"/>
      <c r="H13" s="22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303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302"/>
      <c r="H15" s="91"/>
      <c r="I15" s="93"/>
    </row>
    <row r="16" spans="1:9" ht="13.5">
      <c r="A16" s="339" t="s">
        <v>31</v>
      </c>
      <c r="B16" s="340"/>
      <c r="C16" s="325">
        <v>41055</v>
      </c>
      <c r="D16" s="326"/>
      <c r="E16" s="326"/>
      <c r="F16" s="326"/>
      <c r="G16" s="343" t="s">
        <v>1512</v>
      </c>
      <c r="H16" s="343"/>
      <c r="I16" s="344"/>
    </row>
    <row r="17" spans="1:9" ht="13.5">
      <c r="A17" s="345" t="s">
        <v>32</v>
      </c>
      <c r="B17" s="346"/>
      <c r="C17" s="557"/>
      <c r="D17" s="420"/>
      <c r="E17" s="420"/>
      <c r="F17" s="420"/>
      <c r="G17" s="420"/>
      <c r="H17" s="420"/>
      <c r="I17" s="878"/>
    </row>
    <row r="18" spans="1:10" ht="13.5" customHeight="1">
      <c r="A18" s="349">
        <v>41055</v>
      </c>
      <c r="B18" s="350"/>
      <c r="C18" s="883" t="s">
        <v>1511</v>
      </c>
      <c r="D18" s="423"/>
      <c r="E18" s="423"/>
      <c r="F18" s="423"/>
      <c r="G18" s="423"/>
      <c r="H18" s="423"/>
      <c r="I18" s="879"/>
      <c r="J18" s="26"/>
    </row>
    <row r="19" spans="1:10" ht="13.5">
      <c r="A19" s="349" t="s">
        <v>1510</v>
      </c>
      <c r="B19" s="350"/>
      <c r="C19" s="355"/>
      <c r="D19" s="423"/>
      <c r="E19" s="423"/>
      <c r="F19" s="423"/>
      <c r="G19" s="423"/>
      <c r="H19" s="423"/>
      <c r="I19" s="879"/>
      <c r="J19" s="26"/>
    </row>
    <row r="20" spans="1:10" ht="13.5">
      <c r="A20" s="349" t="s">
        <v>1510</v>
      </c>
      <c r="B20" s="350"/>
      <c r="C20" s="355"/>
      <c r="D20" s="423"/>
      <c r="E20" s="423"/>
      <c r="F20" s="423"/>
      <c r="G20" s="423"/>
      <c r="H20" s="423"/>
      <c r="I20" s="879"/>
      <c r="J20" s="26"/>
    </row>
    <row r="21" spans="1:10" ht="13.5">
      <c r="A21" s="349" t="s">
        <v>1510</v>
      </c>
      <c r="B21" s="350"/>
      <c r="C21" s="355"/>
      <c r="D21" s="423"/>
      <c r="E21" s="423"/>
      <c r="F21" s="423"/>
      <c r="G21" s="423"/>
      <c r="H21" s="423"/>
      <c r="I21" s="879"/>
      <c r="J21" s="26"/>
    </row>
    <row r="22" spans="1:10" ht="13.5">
      <c r="A22" s="349" t="s">
        <v>1510</v>
      </c>
      <c r="B22" s="350"/>
      <c r="C22" s="355"/>
      <c r="D22" s="423"/>
      <c r="E22" s="423"/>
      <c r="F22" s="423"/>
      <c r="G22" s="423"/>
      <c r="H22" s="423"/>
      <c r="I22" s="879"/>
      <c r="J22" s="26"/>
    </row>
    <row r="23" spans="1:10" ht="13.5">
      <c r="A23" s="349" t="s">
        <v>1510</v>
      </c>
      <c r="B23" s="350"/>
      <c r="C23" s="355"/>
      <c r="D23" s="423"/>
      <c r="E23" s="423"/>
      <c r="F23" s="423"/>
      <c r="G23" s="423"/>
      <c r="H23" s="423"/>
      <c r="I23" s="879"/>
      <c r="J23" s="26"/>
    </row>
    <row r="24" spans="1:10" ht="13.5">
      <c r="A24" s="349" t="s">
        <v>1510</v>
      </c>
      <c r="B24" s="350"/>
      <c r="C24" s="355"/>
      <c r="D24" s="423"/>
      <c r="E24" s="423"/>
      <c r="F24" s="423"/>
      <c r="G24" s="423"/>
      <c r="H24" s="423"/>
      <c r="I24" s="879"/>
      <c r="J24" s="26"/>
    </row>
    <row r="25" spans="1:10" ht="13.5">
      <c r="A25" s="349" t="s">
        <v>1510</v>
      </c>
      <c r="B25" s="350"/>
      <c r="C25" s="355"/>
      <c r="D25" s="423"/>
      <c r="E25" s="423"/>
      <c r="F25" s="423"/>
      <c r="G25" s="423"/>
      <c r="H25" s="423"/>
      <c r="I25" s="879"/>
      <c r="J25" s="26"/>
    </row>
    <row r="26" spans="1:10" ht="13.5">
      <c r="A26" s="358" t="s">
        <v>1510</v>
      </c>
      <c r="B26" s="359"/>
      <c r="C26" s="880"/>
      <c r="D26" s="881"/>
      <c r="E26" s="881"/>
      <c r="F26" s="881"/>
      <c r="G26" s="881"/>
      <c r="H26" s="881"/>
      <c r="I26" s="882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41055</v>
      </c>
      <c r="H27" s="369">
        <v>0.7916666666666666</v>
      </c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 customHeight="1">
      <c r="A29" s="373" t="s">
        <v>35</v>
      </c>
      <c r="B29" s="374"/>
      <c r="C29" s="375" t="s">
        <v>1509</v>
      </c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/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1508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1507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1506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1505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1505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716" t="s">
        <v>1504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1503</v>
      </c>
      <c r="D47" s="29"/>
      <c r="E47" s="419" t="s">
        <v>1502</v>
      </c>
      <c r="F47" s="420"/>
      <c r="G47" s="421"/>
      <c r="H47" s="30" t="s">
        <v>1501</v>
      </c>
      <c r="I47" s="31" t="s">
        <v>1500</v>
      </c>
    </row>
    <row r="48" spans="1:9" ht="13.5">
      <c r="A48" s="415"/>
      <c r="B48" s="416"/>
      <c r="C48" s="32" t="s">
        <v>1499</v>
      </c>
      <c r="D48" s="33"/>
      <c r="E48" s="422" t="s">
        <v>1498</v>
      </c>
      <c r="F48" s="423"/>
      <c r="G48" s="424"/>
      <c r="H48" s="34" t="s">
        <v>1497</v>
      </c>
      <c r="I48" s="35" t="s">
        <v>1496</v>
      </c>
    </row>
    <row r="49" spans="1:9" ht="13.5">
      <c r="A49" s="415"/>
      <c r="B49" s="416"/>
      <c r="C49" s="32" t="s">
        <v>42</v>
      </c>
      <c r="D49" s="33"/>
      <c r="E49" s="423" t="s">
        <v>1495</v>
      </c>
      <c r="F49" s="423"/>
      <c r="G49" s="424"/>
      <c r="H49" s="34" t="s">
        <v>1494</v>
      </c>
      <c r="I49" s="35" t="s">
        <v>1493</v>
      </c>
    </row>
    <row r="50" spans="1:9" ht="13.5">
      <c r="A50" s="417"/>
      <c r="B50" s="418"/>
      <c r="C50" s="36" t="s">
        <v>1492</v>
      </c>
      <c r="D50" s="37"/>
      <c r="E50" s="425" t="s">
        <v>1491</v>
      </c>
      <c r="F50" s="425"/>
      <c r="G50" s="425"/>
      <c r="H50" s="38" t="s">
        <v>1490</v>
      </c>
      <c r="I50" s="39" t="s">
        <v>1489</v>
      </c>
    </row>
    <row r="51" spans="1:9" ht="13.5" customHeight="1">
      <c r="A51" s="427" t="s">
        <v>43</v>
      </c>
      <c r="B51" s="428"/>
      <c r="C51" s="431" t="s">
        <v>1488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1487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1486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56" spans="1:6" ht="13.5">
      <c r="A56" s="41"/>
      <c r="D56" s="426"/>
      <c r="E56" s="426"/>
      <c r="F56" s="426"/>
    </row>
  </sheetData>
  <sheetProtection/>
  <mergeCells count="81">
    <mergeCell ref="A46:B46"/>
    <mergeCell ref="C46:I46"/>
    <mergeCell ref="A47:B50"/>
    <mergeCell ref="A51:B52"/>
    <mergeCell ref="C51:I51"/>
    <mergeCell ref="C52:I52"/>
    <mergeCell ref="E47:G47"/>
    <mergeCell ref="E49:G49"/>
    <mergeCell ref="E50:G50"/>
    <mergeCell ref="E48:G48"/>
    <mergeCell ref="A17:B17"/>
    <mergeCell ref="A19:B19"/>
    <mergeCell ref="A24:B24"/>
    <mergeCell ref="D6:D7"/>
    <mergeCell ref="A20:B20"/>
    <mergeCell ref="C24:I24"/>
    <mergeCell ref="A16:B16"/>
    <mergeCell ref="G16:I16"/>
    <mergeCell ref="A6:A7"/>
    <mergeCell ref="A21:B21"/>
    <mergeCell ref="A1:I1"/>
    <mergeCell ref="A3:B3"/>
    <mergeCell ref="C3:I3"/>
    <mergeCell ref="A4:B4"/>
    <mergeCell ref="C4:G4"/>
    <mergeCell ref="A2:D2"/>
    <mergeCell ref="E2:F2"/>
    <mergeCell ref="A45:B45"/>
    <mergeCell ref="A5:B5"/>
    <mergeCell ref="C20:I20"/>
    <mergeCell ref="C45:I45"/>
    <mergeCell ref="A18:B18"/>
    <mergeCell ref="C5:F5"/>
    <mergeCell ref="B6:B7"/>
    <mergeCell ref="H6:I6"/>
    <mergeCell ref="C44:I44"/>
    <mergeCell ref="A41:B41"/>
    <mergeCell ref="A29:B29"/>
    <mergeCell ref="C41:I41"/>
    <mergeCell ref="C42:I42"/>
    <mergeCell ref="C43:I43"/>
    <mergeCell ref="A26:B26"/>
    <mergeCell ref="C29:I39"/>
    <mergeCell ref="A37:B37"/>
    <mergeCell ref="A32:B32"/>
    <mergeCell ref="C40:I40"/>
    <mergeCell ref="C28:I28"/>
    <mergeCell ref="A42:B42"/>
    <mergeCell ref="A44:B44"/>
    <mergeCell ref="A43:B43"/>
    <mergeCell ref="A33:B33"/>
    <mergeCell ref="A38:B38"/>
    <mergeCell ref="A34:B34"/>
    <mergeCell ref="A39:B39"/>
    <mergeCell ref="A35:B35"/>
    <mergeCell ref="C21:I21"/>
    <mergeCell ref="A23:B23"/>
    <mergeCell ref="C23:I23"/>
    <mergeCell ref="C22:I22"/>
    <mergeCell ref="A27:B28"/>
    <mergeCell ref="A25:B25"/>
    <mergeCell ref="C6:C7"/>
    <mergeCell ref="C27:F27"/>
    <mergeCell ref="C25:I25"/>
    <mergeCell ref="C26:I26"/>
    <mergeCell ref="G6:G7"/>
    <mergeCell ref="F6:F7"/>
    <mergeCell ref="C16:F16"/>
    <mergeCell ref="E6:E7"/>
    <mergeCell ref="C18:I18"/>
    <mergeCell ref="C19:I19"/>
    <mergeCell ref="D56:F56"/>
    <mergeCell ref="B53:D53"/>
    <mergeCell ref="E53:H53"/>
    <mergeCell ref="B54:I54"/>
    <mergeCell ref="D55:F55"/>
    <mergeCell ref="C17:I17"/>
    <mergeCell ref="H27:I27"/>
    <mergeCell ref="A40:B40"/>
    <mergeCell ref="A36:B36"/>
    <mergeCell ref="A22:B22"/>
  </mergeCells>
  <dataValidations count="6">
    <dataValidation type="list" allowBlank="1" showInputMessage="1" showErrorMessage="1" sqref="F12">
      <formula1>$E$60:$E$69</formula1>
    </dataValidation>
    <dataValidation type="list" allowBlank="1" showInputMessage="1" showErrorMessage="1" sqref="E12">
      <formula1>$D$60:$D$63</formula1>
    </dataValidation>
    <dataValidation type="list" allowBlank="1" showInputMessage="1" showErrorMessage="1" sqref="E10:E11">
      <formula1>$D$61:$D$64</formula1>
    </dataValidation>
    <dataValidation type="list" allowBlank="1" showInputMessage="1" showErrorMessage="1" sqref="F10:F11">
      <formula1>$E$61:$E$70</formula1>
    </dataValidation>
    <dataValidation type="list" allowBlank="1" showInputMessage="1" showErrorMessage="1" sqref="F8:F9 F13:F15">
      <formula1>#REF!</formula1>
    </dataValidation>
    <dataValidation type="list" allowBlank="1" showInputMessage="1" showErrorMessage="1" sqref="E8:E9 E13:E15">
      <formula1>#REF!</formula1>
    </dataValidation>
  </dataValidations>
  <hyperlinks>
    <hyperlink ref="C46" r:id="rId1" display="nerimayama-gezan@googlegroups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13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1" sqref="C21:I21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68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69</v>
      </c>
      <c r="B2" s="312"/>
      <c r="C2" s="312"/>
      <c r="D2" s="312"/>
      <c r="E2" s="313" t="s">
        <v>17</v>
      </c>
      <c r="F2" s="313"/>
      <c r="G2" s="20">
        <v>41051</v>
      </c>
      <c r="H2" s="78" t="s">
        <v>71</v>
      </c>
      <c r="I2" s="79" t="s">
        <v>58</v>
      </c>
    </row>
    <row r="3" spans="1:9" ht="13.5">
      <c r="A3" s="314" t="s">
        <v>73</v>
      </c>
      <c r="B3" s="315"/>
      <c r="C3" s="316" t="s">
        <v>1711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823</v>
      </c>
      <c r="D4" s="321"/>
      <c r="E4" s="321"/>
      <c r="F4" s="321"/>
      <c r="G4" s="322"/>
      <c r="H4" s="80" t="s">
        <v>19</v>
      </c>
      <c r="I4" s="81">
        <v>1</v>
      </c>
    </row>
    <row r="5" spans="1:9" ht="13.5">
      <c r="A5" s="323" t="s">
        <v>20</v>
      </c>
      <c r="B5" s="324"/>
      <c r="C5" s="325">
        <v>41055</v>
      </c>
      <c r="D5" s="326"/>
      <c r="E5" s="326"/>
      <c r="F5" s="326"/>
      <c r="G5" s="82"/>
      <c r="H5" s="83" t="s">
        <v>21</v>
      </c>
      <c r="I5" s="84" t="s">
        <v>148</v>
      </c>
    </row>
    <row r="6" spans="1:9" ht="13.5">
      <c r="A6" s="327" t="s">
        <v>76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501</v>
      </c>
      <c r="C8" s="21" t="s">
        <v>59</v>
      </c>
      <c r="D8" s="21">
        <v>63</v>
      </c>
      <c r="E8" s="23" t="s">
        <v>51</v>
      </c>
      <c r="F8" s="58" t="s">
        <v>152</v>
      </c>
      <c r="G8" s="21" t="s">
        <v>60</v>
      </c>
      <c r="H8" s="21" t="s">
        <v>61</v>
      </c>
      <c r="I8" s="24" t="s">
        <v>62</v>
      </c>
    </row>
    <row r="9" spans="1:9" ht="13.5">
      <c r="A9" s="86">
        <v>2</v>
      </c>
      <c r="B9" s="22"/>
      <c r="C9" s="96" t="s">
        <v>53</v>
      </c>
      <c r="D9" s="96">
        <v>45</v>
      </c>
      <c r="E9" s="23" t="s">
        <v>54</v>
      </c>
      <c r="F9" s="58">
        <v>10</v>
      </c>
      <c r="G9" s="97" t="s">
        <v>63</v>
      </c>
      <c r="H9" s="97" t="s">
        <v>55</v>
      </c>
      <c r="I9" s="24" t="s">
        <v>56</v>
      </c>
    </row>
    <row r="10" spans="1:10" ht="13.5">
      <c r="A10" s="86">
        <v>3</v>
      </c>
      <c r="B10" s="22"/>
      <c r="C10" s="50"/>
      <c r="D10" s="51"/>
      <c r="E10" s="52"/>
      <c r="F10" s="53"/>
      <c r="G10" s="54"/>
      <c r="H10" s="54"/>
      <c r="I10" s="98"/>
      <c r="J10" s="25"/>
    </row>
    <row r="11" spans="1:9" ht="13.5">
      <c r="A11" s="86">
        <v>4</v>
      </c>
      <c r="B11" s="22"/>
      <c r="C11" s="50"/>
      <c r="D11" s="51"/>
      <c r="E11" s="52"/>
      <c r="F11" s="53"/>
      <c r="G11" s="54"/>
      <c r="H11" s="54"/>
      <c r="I11" s="98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41055</v>
      </c>
      <c r="D16" s="342"/>
      <c r="E16" s="342"/>
      <c r="F16" s="342"/>
      <c r="G16" s="343" t="s">
        <v>1712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41055</v>
      </c>
      <c r="B18" s="350"/>
      <c r="C18" s="351" t="s">
        <v>1713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115</v>
      </c>
      <c r="B19" s="350"/>
      <c r="C19" s="351" t="s">
        <v>1714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115</v>
      </c>
      <c r="B20" s="350"/>
      <c r="C20" s="351"/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115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115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115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115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115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115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41055</v>
      </c>
      <c r="H27" s="369">
        <v>0.7916666666666666</v>
      </c>
      <c r="I27" s="370"/>
      <c r="J27" s="26"/>
    </row>
    <row r="28" spans="1:10" ht="13.5">
      <c r="A28" s="364"/>
      <c r="B28" s="365"/>
      <c r="C28" s="371" t="s">
        <v>52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375" t="s">
        <v>1715</v>
      </c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1716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1717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691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1718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1718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1719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1720</v>
      </c>
      <c r="D47" s="29"/>
      <c r="E47" s="419" t="s">
        <v>1721</v>
      </c>
      <c r="F47" s="420"/>
      <c r="G47" s="421"/>
      <c r="H47" s="30" t="s">
        <v>1722</v>
      </c>
      <c r="I47" s="31" t="s">
        <v>1723</v>
      </c>
    </row>
    <row r="48" spans="1:9" ht="13.5">
      <c r="A48" s="415"/>
      <c r="B48" s="416"/>
      <c r="C48" s="32" t="s">
        <v>1724</v>
      </c>
      <c r="D48" s="33"/>
      <c r="E48" s="422" t="s">
        <v>1725</v>
      </c>
      <c r="F48" s="423"/>
      <c r="G48" s="424"/>
      <c r="H48" s="34" t="s">
        <v>1726</v>
      </c>
      <c r="I48" s="35" t="s">
        <v>1727</v>
      </c>
    </row>
    <row r="49" spans="1:9" ht="13.5">
      <c r="A49" s="415"/>
      <c r="B49" s="416"/>
      <c r="C49" s="32" t="s">
        <v>42</v>
      </c>
      <c r="D49" s="33"/>
      <c r="E49" s="423" t="s">
        <v>1728</v>
      </c>
      <c r="F49" s="423"/>
      <c r="G49" s="424"/>
      <c r="H49" s="34" t="s">
        <v>1729</v>
      </c>
      <c r="I49" s="35" t="s">
        <v>1730</v>
      </c>
    </row>
    <row r="50" spans="1:9" ht="13.5">
      <c r="A50" s="417"/>
      <c r="B50" s="418"/>
      <c r="C50" s="36" t="s">
        <v>1731</v>
      </c>
      <c r="D50" s="37"/>
      <c r="E50" s="425" t="s">
        <v>1732</v>
      </c>
      <c r="F50" s="425"/>
      <c r="G50" s="425"/>
      <c r="H50" s="38" t="s">
        <v>1733</v>
      </c>
      <c r="I50" s="39" t="s">
        <v>1734</v>
      </c>
    </row>
    <row r="51" spans="1:9" ht="13.5" customHeight="1">
      <c r="A51" s="427" t="s">
        <v>43</v>
      </c>
      <c r="B51" s="428"/>
      <c r="C51" s="431" t="s">
        <v>1735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1736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1737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68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69</v>
      </c>
      <c r="B2" s="559"/>
      <c r="C2" s="559"/>
      <c r="D2" s="559"/>
      <c r="E2" s="560" t="s">
        <v>17</v>
      </c>
      <c r="F2" s="560"/>
      <c r="G2" s="174">
        <v>41049</v>
      </c>
      <c r="H2" s="175" t="s">
        <v>71</v>
      </c>
      <c r="I2" s="204" t="s">
        <v>600</v>
      </c>
    </row>
    <row r="3" spans="1:10" ht="13.5">
      <c r="A3" s="561" t="s">
        <v>73</v>
      </c>
      <c r="B3" s="562"/>
      <c r="C3" s="884" t="s">
        <v>1308</v>
      </c>
      <c r="D3" s="884"/>
      <c r="E3" s="884"/>
      <c r="F3" s="884"/>
      <c r="G3" s="884"/>
      <c r="H3" s="884"/>
      <c r="I3" s="885"/>
      <c r="J3" s="886"/>
    </row>
    <row r="4" spans="1:9" ht="13.5">
      <c r="A4" s="565" t="s">
        <v>18</v>
      </c>
      <c r="B4" s="566"/>
      <c r="C4" s="567" t="s">
        <v>57</v>
      </c>
      <c r="D4" s="568"/>
      <c r="E4" s="568"/>
      <c r="F4" s="568"/>
      <c r="G4" s="569"/>
      <c r="H4" s="176" t="s">
        <v>19</v>
      </c>
      <c r="I4" s="177">
        <v>2</v>
      </c>
    </row>
    <row r="5" spans="1:9" ht="13.5">
      <c r="A5" s="570" t="s">
        <v>20</v>
      </c>
      <c r="B5" s="571"/>
      <c r="C5" s="572" t="s">
        <v>1309</v>
      </c>
      <c r="D5" s="573"/>
      <c r="E5" s="573"/>
      <c r="F5" s="573"/>
      <c r="G5" s="178"/>
      <c r="H5" s="179" t="s">
        <v>21</v>
      </c>
      <c r="I5" s="180" t="s">
        <v>148</v>
      </c>
    </row>
    <row r="6" spans="1:9" ht="13.5">
      <c r="A6" s="574" t="s">
        <v>76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 t="s">
        <v>279</v>
      </c>
      <c r="B8" s="184" t="s">
        <v>607</v>
      </c>
      <c r="C8" s="21" t="s">
        <v>318</v>
      </c>
      <c r="D8" s="21">
        <v>67</v>
      </c>
      <c r="E8" s="23" t="s">
        <v>319</v>
      </c>
      <c r="F8" s="165">
        <v>10</v>
      </c>
      <c r="G8" s="21" t="s">
        <v>320</v>
      </c>
      <c r="H8" s="21" t="s">
        <v>321</v>
      </c>
      <c r="I8" s="24" t="s">
        <v>322</v>
      </c>
    </row>
    <row r="9" spans="1:9" ht="13.5">
      <c r="A9" s="183">
        <v>2</v>
      </c>
      <c r="B9" s="184"/>
      <c r="C9" s="21" t="s">
        <v>251</v>
      </c>
      <c r="D9" s="21">
        <v>57</v>
      </c>
      <c r="E9" s="23" t="s">
        <v>609</v>
      </c>
      <c r="F9" s="87">
        <v>10</v>
      </c>
      <c r="G9" s="21" t="s">
        <v>252</v>
      </c>
      <c r="H9" s="21" t="s">
        <v>253</v>
      </c>
      <c r="I9" s="24" t="s">
        <v>254</v>
      </c>
    </row>
    <row r="10" spans="1:10" ht="13.5">
      <c r="A10" s="183">
        <v>3</v>
      </c>
      <c r="B10" s="184"/>
      <c r="C10" s="21" t="s">
        <v>1310</v>
      </c>
      <c r="D10" s="21">
        <v>63</v>
      </c>
      <c r="E10" s="23" t="s">
        <v>50</v>
      </c>
      <c r="F10" s="87">
        <v>10</v>
      </c>
      <c r="G10" s="21" t="s">
        <v>1311</v>
      </c>
      <c r="H10" s="21" t="s">
        <v>1312</v>
      </c>
      <c r="I10" s="24" t="s">
        <v>1313</v>
      </c>
      <c r="J10" s="25"/>
    </row>
    <row r="11" spans="1:9" ht="13.5">
      <c r="A11" s="183">
        <v>4</v>
      </c>
      <c r="B11" s="184"/>
      <c r="C11" s="21" t="s">
        <v>602</v>
      </c>
      <c r="D11" s="21">
        <v>63</v>
      </c>
      <c r="E11" s="23" t="s">
        <v>30</v>
      </c>
      <c r="F11" s="87">
        <v>10</v>
      </c>
      <c r="G11" s="21" t="s">
        <v>603</v>
      </c>
      <c r="H11" s="21" t="s">
        <v>604</v>
      </c>
      <c r="I11" s="24" t="s">
        <v>605</v>
      </c>
    </row>
    <row r="12" spans="1:9" ht="13.5">
      <c r="A12" s="183" t="s">
        <v>77</v>
      </c>
      <c r="B12" s="184" t="s">
        <v>607</v>
      </c>
      <c r="C12" s="55" t="s">
        <v>1317</v>
      </c>
      <c r="D12" s="184">
        <v>67</v>
      </c>
      <c r="E12" s="184" t="s">
        <v>609</v>
      </c>
      <c r="F12" s="185"/>
      <c r="G12" s="55" t="s">
        <v>1318</v>
      </c>
      <c r="H12" s="55" t="s">
        <v>1319</v>
      </c>
      <c r="I12" s="186" t="s">
        <v>1320</v>
      </c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41054</v>
      </c>
      <c r="D16" s="586"/>
      <c r="E16" s="586"/>
      <c r="F16" s="586"/>
      <c r="G16" s="587" t="s">
        <v>1321</v>
      </c>
      <c r="H16" s="587"/>
      <c r="I16" s="588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714">
        <v>41054</v>
      </c>
      <c r="B18" s="594"/>
      <c r="C18" s="595" t="s">
        <v>1314</v>
      </c>
      <c r="D18" s="595"/>
      <c r="E18" s="595"/>
      <c r="F18" s="595"/>
      <c r="G18" s="595"/>
      <c r="H18" s="595"/>
      <c r="I18" s="596"/>
      <c r="J18" s="26"/>
    </row>
    <row r="19" spans="1:10" ht="13.5">
      <c r="A19" s="593">
        <v>41055</v>
      </c>
      <c r="B19" s="594"/>
      <c r="C19" s="595" t="s">
        <v>1322</v>
      </c>
      <c r="D19" s="595"/>
      <c r="E19" s="595"/>
      <c r="F19" s="595"/>
      <c r="G19" s="595"/>
      <c r="H19" s="595"/>
      <c r="I19" s="596"/>
      <c r="J19" s="26"/>
    </row>
    <row r="20" spans="1:10" ht="13.5">
      <c r="A20" s="593"/>
      <c r="B20" s="594"/>
      <c r="C20" s="595" t="s">
        <v>1323</v>
      </c>
      <c r="D20" s="595"/>
      <c r="E20" s="595"/>
      <c r="F20" s="595"/>
      <c r="G20" s="595"/>
      <c r="H20" s="595"/>
      <c r="I20" s="596"/>
      <c r="J20" s="26"/>
    </row>
    <row r="21" spans="1:10" ht="13.5">
      <c r="A21" s="593">
        <v>41056</v>
      </c>
      <c r="B21" s="594"/>
      <c r="C21" s="595" t="s">
        <v>1324</v>
      </c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1325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1325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1325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1325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1325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41056.625</v>
      </c>
      <c r="H27" s="608">
        <v>0.625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1326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1327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1328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1315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1316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1329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1330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1331</v>
      </c>
      <c r="D47" s="29"/>
      <c r="E47" s="419" t="s">
        <v>1332</v>
      </c>
      <c r="F47" s="420"/>
      <c r="G47" s="421"/>
      <c r="H47" s="30" t="s">
        <v>1333</v>
      </c>
      <c r="I47" s="31" t="s">
        <v>1334</v>
      </c>
    </row>
    <row r="48" spans="1:9" ht="13.5">
      <c r="A48" s="415"/>
      <c r="B48" s="416"/>
      <c r="C48" s="32" t="s">
        <v>1335</v>
      </c>
      <c r="D48" s="33"/>
      <c r="E48" s="422" t="s">
        <v>1336</v>
      </c>
      <c r="F48" s="423"/>
      <c r="G48" s="424"/>
      <c r="H48" s="34" t="s">
        <v>1337</v>
      </c>
      <c r="I48" s="35" t="s">
        <v>1338</v>
      </c>
    </row>
    <row r="49" spans="1:9" ht="13.5">
      <c r="A49" s="415"/>
      <c r="B49" s="416"/>
      <c r="C49" s="32" t="s">
        <v>42</v>
      </c>
      <c r="D49" s="33"/>
      <c r="E49" s="423" t="s">
        <v>1339</v>
      </c>
      <c r="F49" s="423"/>
      <c r="G49" s="424"/>
      <c r="H49" s="34" t="s">
        <v>1340</v>
      </c>
      <c r="I49" s="35" t="s">
        <v>1341</v>
      </c>
    </row>
    <row r="50" spans="1:9" ht="13.5">
      <c r="A50" s="417"/>
      <c r="B50" s="418"/>
      <c r="C50" s="36" t="s">
        <v>1342</v>
      </c>
      <c r="D50" s="37"/>
      <c r="E50" s="425" t="s">
        <v>1343</v>
      </c>
      <c r="F50" s="425"/>
      <c r="G50" s="425"/>
      <c r="H50" s="38" t="s">
        <v>1344</v>
      </c>
      <c r="I50" s="39" t="s">
        <v>1345</v>
      </c>
    </row>
    <row r="51" spans="1:9" ht="13.5" customHeight="1">
      <c r="A51" s="427" t="s">
        <v>43</v>
      </c>
      <c r="B51" s="428"/>
      <c r="C51" s="431" t="s">
        <v>1346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1347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1348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J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1542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1543</v>
      </c>
      <c r="B2" s="312"/>
      <c r="C2" s="312"/>
      <c r="D2" s="312"/>
      <c r="E2" s="313" t="s">
        <v>17</v>
      </c>
      <c r="F2" s="313"/>
      <c r="G2" s="20" t="s">
        <v>1544</v>
      </c>
      <c r="H2" s="78" t="s">
        <v>1545</v>
      </c>
      <c r="I2" s="78" t="s">
        <v>978</v>
      </c>
    </row>
    <row r="3" spans="1:9" ht="13.5">
      <c r="A3" s="314" t="s">
        <v>1546</v>
      </c>
      <c r="B3" s="315"/>
      <c r="C3" s="316" t="s">
        <v>1547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1548</v>
      </c>
      <c r="D4" s="321"/>
      <c r="E4" s="321"/>
      <c r="F4" s="321"/>
      <c r="G4" s="322"/>
      <c r="H4" s="80" t="s">
        <v>19</v>
      </c>
      <c r="I4" s="81" t="s">
        <v>445</v>
      </c>
    </row>
    <row r="5" spans="1:9" ht="13.5">
      <c r="A5" s="323" t="s">
        <v>20</v>
      </c>
      <c r="B5" s="324"/>
      <c r="C5" s="224" t="s">
        <v>1549</v>
      </c>
      <c r="D5" s="225"/>
      <c r="E5" s="225"/>
      <c r="F5" s="225"/>
      <c r="G5" s="82"/>
      <c r="H5" s="83" t="s">
        <v>21</v>
      </c>
      <c r="I5" s="84" t="s">
        <v>1550</v>
      </c>
    </row>
    <row r="6" spans="1:9" ht="13.5">
      <c r="A6" s="327" t="s">
        <v>1551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1552</v>
      </c>
      <c r="C8" s="158" t="s">
        <v>1553</v>
      </c>
      <c r="D8" s="21">
        <v>38</v>
      </c>
      <c r="E8" s="23" t="s">
        <v>1554</v>
      </c>
      <c r="F8" s="165">
        <v>5</v>
      </c>
      <c r="G8" s="226" t="s">
        <v>1555</v>
      </c>
      <c r="H8" s="227" t="s">
        <v>1556</v>
      </c>
      <c r="I8" s="24" t="s">
        <v>1557</v>
      </c>
    </row>
    <row r="9" spans="1:9" ht="13.5">
      <c r="A9" s="86">
        <v>2</v>
      </c>
      <c r="B9" s="228" t="s">
        <v>991</v>
      </c>
      <c r="C9" s="166" t="s">
        <v>992</v>
      </c>
      <c r="D9" s="166">
        <v>50</v>
      </c>
      <c r="E9" s="172"/>
      <c r="F9" s="167"/>
      <c r="G9" s="229" t="s">
        <v>993</v>
      </c>
      <c r="H9" s="227" t="s">
        <v>994</v>
      </c>
      <c r="I9" s="173" t="s">
        <v>995</v>
      </c>
    </row>
    <row r="10" spans="1:10" ht="13.5">
      <c r="A10" s="86"/>
      <c r="B10" s="228"/>
      <c r="C10" s="166"/>
      <c r="D10" s="166"/>
      <c r="E10" s="172"/>
      <c r="F10" s="167"/>
      <c r="G10" s="229"/>
      <c r="H10" s="54"/>
      <c r="I10" s="98"/>
      <c r="J10" s="25"/>
    </row>
    <row r="11" spans="1:9" ht="13.5">
      <c r="A11" s="86"/>
      <c r="B11" s="228"/>
      <c r="C11" s="166"/>
      <c r="D11" s="166"/>
      <c r="E11" s="172"/>
      <c r="F11" s="167"/>
      <c r="G11" s="229"/>
      <c r="H11" s="54"/>
      <c r="I11" s="98"/>
    </row>
    <row r="12" spans="1:9" ht="13.5">
      <c r="A12" s="86"/>
      <c r="B12" s="22"/>
      <c r="C12" s="55"/>
      <c r="D12" s="22"/>
      <c r="E12" s="22"/>
      <c r="F12" s="56"/>
      <c r="G12" s="55"/>
      <c r="H12" s="55"/>
      <c r="I12" s="57"/>
    </row>
    <row r="13" spans="1:9" ht="13.5">
      <c r="A13" s="86"/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/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/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728" t="s">
        <v>1558</v>
      </c>
      <c r="D16" s="729"/>
      <c r="E16" s="729"/>
      <c r="F16" s="729"/>
      <c r="G16" s="729"/>
      <c r="H16" s="729"/>
      <c r="I16" s="730"/>
    </row>
    <row r="17" spans="1:9" ht="13.5">
      <c r="A17" s="345" t="s">
        <v>32</v>
      </c>
      <c r="B17" s="346"/>
      <c r="C17" s="347" t="s">
        <v>997</v>
      </c>
      <c r="D17" s="347"/>
      <c r="E17" s="347"/>
      <c r="F17" s="347"/>
      <c r="G17" s="347"/>
      <c r="H17" s="347"/>
      <c r="I17" s="348"/>
    </row>
    <row r="18" spans="1:10" ht="13.5">
      <c r="A18" s="349">
        <v>41055</v>
      </c>
      <c r="B18" s="350"/>
      <c r="C18" s="726" t="s">
        <v>1559</v>
      </c>
      <c r="D18" s="726"/>
      <c r="E18" s="726"/>
      <c r="F18" s="726"/>
      <c r="G18" s="726"/>
      <c r="H18" s="726"/>
      <c r="I18" s="727"/>
      <c r="J18" s="26"/>
    </row>
    <row r="19" spans="1:10" ht="13.5">
      <c r="A19" s="349" t="s">
        <v>1560</v>
      </c>
      <c r="B19" s="350"/>
      <c r="C19" s="351" t="s">
        <v>1561</v>
      </c>
      <c r="D19" s="351"/>
      <c r="E19" s="351"/>
      <c r="F19" s="351"/>
      <c r="G19" s="351"/>
      <c r="H19" s="351"/>
      <c r="I19" s="352"/>
      <c r="J19" s="26"/>
    </row>
    <row r="20" spans="1:10" ht="13.5">
      <c r="A20" s="349">
        <v>41056</v>
      </c>
      <c r="B20" s="350"/>
      <c r="C20" s="351" t="s">
        <v>1562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1560</v>
      </c>
      <c r="B21" s="350"/>
      <c r="C21" s="351" t="s">
        <v>1563</v>
      </c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1560</v>
      </c>
      <c r="B22" s="350"/>
      <c r="C22" s="351" t="s">
        <v>1564</v>
      </c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1560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1560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1560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1560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30" t="s">
        <v>1565</v>
      </c>
      <c r="H27" s="369"/>
      <c r="I27" s="370"/>
      <c r="J27" s="26"/>
    </row>
    <row r="28" spans="1:10" ht="13.5">
      <c r="A28" s="364"/>
      <c r="B28" s="365"/>
      <c r="C28" s="371" t="s">
        <v>52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717" t="s">
        <v>1566</v>
      </c>
      <c r="D29" s="718"/>
      <c r="E29" s="718"/>
      <c r="F29" s="718"/>
      <c r="G29" s="718"/>
      <c r="H29" s="718"/>
      <c r="I29" s="719"/>
      <c r="J29" s="26"/>
    </row>
    <row r="30" spans="1:10" ht="13.5">
      <c r="A30" s="94" t="s">
        <v>36</v>
      </c>
      <c r="B30" s="95"/>
      <c r="C30" s="720"/>
      <c r="D30" s="721"/>
      <c r="E30" s="721"/>
      <c r="F30" s="721"/>
      <c r="G30" s="721"/>
      <c r="H30" s="721"/>
      <c r="I30" s="722"/>
      <c r="J30" s="26"/>
    </row>
    <row r="31" spans="1:10" ht="13.5">
      <c r="A31" s="94" t="s">
        <v>37</v>
      </c>
      <c r="B31" s="95"/>
      <c r="C31" s="720"/>
      <c r="D31" s="721"/>
      <c r="E31" s="721"/>
      <c r="F31" s="721"/>
      <c r="G31" s="721"/>
      <c r="H31" s="721"/>
      <c r="I31" s="722"/>
      <c r="J31" s="26"/>
    </row>
    <row r="32" spans="1:9" ht="13.5">
      <c r="A32" s="384"/>
      <c r="B32" s="385"/>
      <c r="C32" s="720"/>
      <c r="D32" s="721"/>
      <c r="E32" s="721"/>
      <c r="F32" s="721"/>
      <c r="G32" s="721"/>
      <c r="H32" s="721"/>
      <c r="I32" s="722"/>
    </row>
    <row r="33" spans="1:9" ht="13.5">
      <c r="A33" s="384"/>
      <c r="B33" s="385"/>
      <c r="C33" s="720"/>
      <c r="D33" s="721"/>
      <c r="E33" s="721"/>
      <c r="F33" s="721"/>
      <c r="G33" s="721"/>
      <c r="H33" s="721"/>
      <c r="I33" s="722"/>
    </row>
    <row r="34" spans="1:9" ht="13.5">
      <c r="A34" s="384"/>
      <c r="B34" s="385"/>
      <c r="C34" s="720"/>
      <c r="D34" s="721"/>
      <c r="E34" s="721"/>
      <c r="F34" s="721"/>
      <c r="G34" s="721"/>
      <c r="H34" s="721"/>
      <c r="I34" s="722"/>
    </row>
    <row r="35" spans="1:9" ht="13.5">
      <c r="A35" s="384"/>
      <c r="B35" s="385"/>
      <c r="C35" s="720"/>
      <c r="D35" s="721"/>
      <c r="E35" s="721"/>
      <c r="F35" s="721"/>
      <c r="G35" s="721"/>
      <c r="H35" s="721"/>
      <c r="I35" s="722"/>
    </row>
    <row r="36" spans="1:9" ht="13.5">
      <c r="A36" s="384"/>
      <c r="B36" s="385"/>
      <c r="C36" s="720"/>
      <c r="D36" s="721"/>
      <c r="E36" s="721"/>
      <c r="F36" s="721"/>
      <c r="G36" s="721"/>
      <c r="H36" s="721"/>
      <c r="I36" s="722"/>
    </row>
    <row r="37" spans="1:9" ht="13.5">
      <c r="A37" s="384"/>
      <c r="B37" s="385"/>
      <c r="C37" s="720"/>
      <c r="D37" s="721"/>
      <c r="E37" s="721"/>
      <c r="F37" s="721"/>
      <c r="G37" s="721"/>
      <c r="H37" s="721"/>
      <c r="I37" s="722"/>
    </row>
    <row r="38" spans="1:9" ht="13.5">
      <c r="A38" s="384"/>
      <c r="B38" s="385"/>
      <c r="C38" s="720"/>
      <c r="D38" s="721"/>
      <c r="E38" s="721"/>
      <c r="F38" s="721"/>
      <c r="G38" s="721"/>
      <c r="H38" s="721"/>
      <c r="I38" s="722"/>
    </row>
    <row r="39" spans="1:9" ht="13.5">
      <c r="A39" s="384"/>
      <c r="B39" s="385"/>
      <c r="C39" s="723"/>
      <c r="D39" s="724"/>
      <c r="E39" s="724"/>
      <c r="F39" s="724"/>
      <c r="G39" s="724"/>
      <c r="H39" s="724"/>
      <c r="I39" s="725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1567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1452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219" t="s">
        <v>1568</v>
      </c>
      <c r="D43" s="220"/>
      <c r="E43" s="220"/>
      <c r="F43" s="220"/>
      <c r="G43" s="220"/>
      <c r="H43" s="220"/>
      <c r="I43" s="221"/>
    </row>
    <row r="44" spans="1:9" ht="13.5">
      <c r="A44" s="384"/>
      <c r="B44" s="404"/>
      <c r="C44" s="217" t="s">
        <v>1569</v>
      </c>
      <c r="D44" s="218"/>
      <c r="E44" s="218"/>
      <c r="F44" s="218"/>
      <c r="G44" s="218"/>
      <c r="H44" s="218"/>
      <c r="I44" s="222"/>
    </row>
    <row r="45" spans="1:9" ht="13.5">
      <c r="A45" s="384"/>
      <c r="B45" s="404"/>
      <c r="C45" s="406" t="s">
        <v>1570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716" t="s">
        <v>1455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1571</v>
      </c>
      <c r="D47" s="29"/>
      <c r="E47" s="419" t="s">
        <v>1572</v>
      </c>
      <c r="F47" s="420"/>
      <c r="G47" s="421"/>
      <c r="H47" s="30" t="s">
        <v>1573</v>
      </c>
      <c r="I47" s="31" t="s">
        <v>1574</v>
      </c>
    </row>
    <row r="48" spans="1:9" ht="13.5">
      <c r="A48" s="415"/>
      <c r="B48" s="416"/>
      <c r="C48" s="32" t="s">
        <v>1575</v>
      </c>
      <c r="D48" s="33"/>
      <c r="E48" s="422" t="s">
        <v>1576</v>
      </c>
      <c r="F48" s="423"/>
      <c r="G48" s="424"/>
      <c r="H48" s="34" t="s">
        <v>1577</v>
      </c>
      <c r="I48" s="35" t="s">
        <v>1578</v>
      </c>
    </row>
    <row r="49" spans="1:9" ht="13.5">
      <c r="A49" s="415"/>
      <c r="B49" s="416"/>
      <c r="C49" s="32" t="s">
        <v>42</v>
      </c>
      <c r="D49" s="33"/>
      <c r="E49" s="423" t="s">
        <v>1579</v>
      </c>
      <c r="F49" s="423"/>
      <c r="G49" s="424"/>
      <c r="H49" s="34" t="s">
        <v>1580</v>
      </c>
      <c r="I49" s="35" t="s">
        <v>1581</v>
      </c>
    </row>
    <row r="50" spans="1:9" ht="13.5">
      <c r="A50" s="417"/>
      <c r="B50" s="418"/>
      <c r="C50" s="36" t="s">
        <v>1582</v>
      </c>
      <c r="D50" s="37"/>
      <c r="E50" s="425" t="s">
        <v>1583</v>
      </c>
      <c r="F50" s="425"/>
      <c r="G50" s="425"/>
      <c r="H50" s="38" t="s">
        <v>1513</v>
      </c>
      <c r="I50" s="39" t="s">
        <v>1584</v>
      </c>
    </row>
    <row r="51" spans="1:9" ht="13.5" customHeight="1">
      <c r="A51" s="427" t="s">
        <v>43</v>
      </c>
      <c r="B51" s="428"/>
      <c r="C51" s="431" t="s">
        <v>1585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1586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715" t="s">
        <v>1587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76">
    <mergeCell ref="A1:I1"/>
    <mergeCell ref="A2:D2"/>
    <mergeCell ref="E2:F2"/>
    <mergeCell ref="A3:B3"/>
    <mergeCell ref="C3:I3"/>
    <mergeCell ref="A4:B4"/>
    <mergeCell ref="C4:G4"/>
    <mergeCell ref="A5:B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A44:B44"/>
    <mergeCell ref="A45:B45"/>
    <mergeCell ref="C45:I45"/>
    <mergeCell ref="A46:B46"/>
    <mergeCell ref="C46:I46"/>
    <mergeCell ref="A47:B50"/>
    <mergeCell ref="E47:G47"/>
    <mergeCell ref="E48:G48"/>
    <mergeCell ref="E49:G49"/>
    <mergeCell ref="E50:G50"/>
    <mergeCell ref="D55:F55"/>
    <mergeCell ref="A51:B52"/>
    <mergeCell ref="C51:I51"/>
    <mergeCell ref="C52:I52"/>
    <mergeCell ref="B53:D53"/>
    <mergeCell ref="E53:H53"/>
    <mergeCell ref="B54:I54"/>
  </mergeCells>
  <hyperlinks>
    <hyperlink ref="C46" r:id="rId1" display="nerimayama-gezan@googlegroups.com"/>
    <hyperlink ref="E53" r:id="rId2" display="nerimayama_sankou_kanri@googlegroups.com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1431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1432</v>
      </c>
      <c r="B2" s="559"/>
      <c r="C2" s="559"/>
      <c r="D2" s="559"/>
      <c r="E2" s="560" t="s">
        <v>17</v>
      </c>
      <c r="F2" s="560"/>
      <c r="G2" s="174">
        <v>41056</v>
      </c>
      <c r="H2" s="175" t="s">
        <v>1433</v>
      </c>
      <c r="I2" s="175" t="s">
        <v>1434</v>
      </c>
    </row>
    <row r="3" spans="1:9" ht="13.5">
      <c r="A3" s="561" t="s">
        <v>1435</v>
      </c>
      <c r="B3" s="562"/>
      <c r="C3" s="563" t="s">
        <v>1436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1437</v>
      </c>
      <c r="D4" s="568"/>
      <c r="E4" s="568"/>
      <c r="F4" s="568"/>
      <c r="G4" s="569"/>
      <c r="H4" s="176" t="s">
        <v>19</v>
      </c>
      <c r="I4" s="177" t="s">
        <v>1438</v>
      </c>
    </row>
    <row r="5" spans="1:9" ht="13.5">
      <c r="A5" s="570" t="s">
        <v>20</v>
      </c>
      <c r="B5" s="571"/>
      <c r="C5" s="572">
        <v>41056</v>
      </c>
      <c r="D5" s="573"/>
      <c r="E5" s="573"/>
      <c r="F5" s="573"/>
      <c r="G5" s="178"/>
      <c r="H5" s="179" t="s">
        <v>21</v>
      </c>
      <c r="I5" s="180" t="s">
        <v>1438</v>
      </c>
    </row>
    <row r="6" spans="1:9" ht="13.5">
      <c r="A6" s="574" t="s">
        <v>1439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/>
      <c r="C8" s="21" t="s">
        <v>1434</v>
      </c>
      <c r="D8" s="21">
        <v>41</v>
      </c>
      <c r="E8" s="23" t="s">
        <v>1440</v>
      </c>
      <c r="F8" s="165">
        <v>5</v>
      </c>
      <c r="G8" s="21" t="s">
        <v>1441</v>
      </c>
      <c r="H8" s="21" t="s">
        <v>1442</v>
      </c>
      <c r="I8" s="24" t="s">
        <v>1443</v>
      </c>
    </row>
    <row r="9" spans="1:9" ht="13.5">
      <c r="A9" s="183">
        <v>2</v>
      </c>
      <c r="B9" s="184"/>
      <c r="C9" s="21"/>
      <c r="D9" s="21"/>
      <c r="E9" s="23"/>
      <c r="F9" s="165"/>
      <c r="G9" s="21" t="s">
        <v>1444</v>
      </c>
      <c r="H9" s="21"/>
      <c r="I9" s="24"/>
    </row>
    <row r="10" spans="1:10" ht="13.5">
      <c r="A10" s="183">
        <v>3</v>
      </c>
      <c r="B10" s="184"/>
      <c r="C10" s="166"/>
      <c r="D10" s="166"/>
      <c r="E10" s="172"/>
      <c r="F10" s="167"/>
      <c r="G10" s="166"/>
      <c r="H10" s="166"/>
      <c r="I10" s="173"/>
      <c r="J10" s="25"/>
    </row>
    <row r="11" spans="1:9" ht="13.5">
      <c r="A11" s="183">
        <v>4</v>
      </c>
      <c r="B11" s="184"/>
      <c r="C11" s="50"/>
      <c r="D11" s="51"/>
      <c r="E11" s="52"/>
      <c r="F11" s="53"/>
      <c r="G11" s="54"/>
      <c r="H11" s="54"/>
      <c r="I11" s="98"/>
    </row>
    <row r="12" spans="1:9" ht="13.5">
      <c r="A12" s="183">
        <v>5</v>
      </c>
      <c r="B12" s="184"/>
      <c r="C12" s="55"/>
      <c r="D12" s="184"/>
      <c r="E12" s="184"/>
      <c r="F12" s="185"/>
      <c r="G12" s="55"/>
      <c r="H12" s="55"/>
      <c r="I12" s="186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/>
      <c r="D16" s="586"/>
      <c r="E16" s="586"/>
      <c r="F16" s="586"/>
      <c r="G16" s="587" t="s">
        <v>1445</v>
      </c>
      <c r="H16" s="587"/>
      <c r="I16" s="588"/>
    </row>
    <row r="17" spans="1:9" ht="13.5">
      <c r="A17" s="589" t="s">
        <v>32</v>
      </c>
      <c r="B17" s="590"/>
      <c r="C17" s="738" t="s">
        <v>1446</v>
      </c>
      <c r="D17" s="591"/>
      <c r="E17" s="591"/>
      <c r="F17" s="591"/>
      <c r="G17" s="591"/>
      <c r="H17" s="591"/>
      <c r="I17" s="592"/>
    </row>
    <row r="18" spans="1:10" ht="13.5">
      <c r="A18" s="593">
        <v>41056</v>
      </c>
      <c r="B18" s="594"/>
      <c r="C18" s="732" t="s">
        <v>1447</v>
      </c>
      <c r="D18" s="733"/>
      <c r="E18" s="733"/>
      <c r="F18" s="733"/>
      <c r="G18" s="733"/>
      <c r="H18" s="733"/>
      <c r="I18" s="734"/>
      <c r="J18" s="26"/>
    </row>
    <row r="19" spans="1:10" ht="13.5">
      <c r="A19" s="593" t="s">
        <v>1448</v>
      </c>
      <c r="B19" s="594"/>
      <c r="C19" s="732" t="s">
        <v>1449</v>
      </c>
      <c r="D19" s="733"/>
      <c r="E19" s="733"/>
      <c r="F19" s="733"/>
      <c r="G19" s="733"/>
      <c r="H19" s="733"/>
      <c r="I19" s="734"/>
      <c r="J19" s="26"/>
    </row>
    <row r="20" spans="1:10" ht="13.5">
      <c r="A20" s="593" t="s">
        <v>1448</v>
      </c>
      <c r="B20" s="594"/>
      <c r="C20" s="595"/>
      <c r="D20" s="595"/>
      <c r="E20" s="595"/>
      <c r="F20" s="595"/>
      <c r="G20" s="595"/>
      <c r="H20" s="595"/>
      <c r="I20" s="596"/>
      <c r="J20" s="26"/>
    </row>
    <row r="21" spans="1:10" ht="13.5">
      <c r="A21" s="593" t="s">
        <v>1448</v>
      </c>
      <c r="B21" s="594"/>
      <c r="C21" s="595"/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1448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1448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1448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1448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1448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41056</v>
      </c>
      <c r="H27" s="608">
        <v>0.625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1450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1451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1452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1453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1454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1454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1455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1456</v>
      </c>
      <c r="D47" s="29"/>
      <c r="E47" s="419" t="s">
        <v>1457</v>
      </c>
      <c r="F47" s="420"/>
      <c r="G47" s="421"/>
      <c r="H47" s="30" t="s">
        <v>1458</v>
      </c>
      <c r="I47" s="31" t="s">
        <v>1459</v>
      </c>
    </row>
    <row r="48" spans="1:9" ht="13.5">
      <c r="A48" s="415"/>
      <c r="B48" s="416"/>
      <c r="C48" s="32" t="s">
        <v>1460</v>
      </c>
      <c r="D48" s="33"/>
      <c r="E48" s="422" t="s">
        <v>1461</v>
      </c>
      <c r="F48" s="423"/>
      <c r="G48" s="424"/>
      <c r="H48" s="34" t="s">
        <v>1462</v>
      </c>
      <c r="I48" s="35" t="s">
        <v>1463</v>
      </c>
    </row>
    <row r="49" spans="1:9" ht="13.5">
      <c r="A49" s="415"/>
      <c r="B49" s="416"/>
      <c r="C49" s="32" t="s">
        <v>42</v>
      </c>
      <c r="D49" s="33"/>
      <c r="E49" s="423" t="s">
        <v>1464</v>
      </c>
      <c r="F49" s="423"/>
      <c r="G49" s="424"/>
      <c r="H49" s="34" t="s">
        <v>1465</v>
      </c>
      <c r="I49" s="35" t="s">
        <v>1466</v>
      </c>
    </row>
    <row r="50" spans="1:9" ht="13.5">
      <c r="A50" s="417"/>
      <c r="B50" s="418"/>
      <c r="C50" s="36" t="s">
        <v>1467</v>
      </c>
      <c r="D50" s="37"/>
      <c r="E50" s="425" t="s">
        <v>1468</v>
      </c>
      <c r="F50" s="425"/>
      <c r="G50" s="425"/>
      <c r="H50" s="38" t="s">
        <v>1469</v>
      </c>
      <c r="I50" s="39" t="s">
        <v>1470</v>
      </c>
    </row>
    <row r="51" spans="1:9" ht="13.5" customHeight="1">
      <c r="A51" s="427" t="s">
        <v>43</v>
      </c>
      <c r="B51" s="428"/>
      <c r="C51" s="431" t="s">
        <v>1471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1472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1473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1541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1540</v>
      </c>
      <c r="B2" s="312"/>
      <c r="C2" s="312"/>
      <c r="D2" s="312"/>
      <c r="E2" s="313" t="s">
        <v>17</v>
      </c>
      <c r="F2" s="313"/>
      <c r="G2" s="20">
        <v>41050</v>
      </c>
      <c r="H2" s="78" t="s">
        <v>1539</v>
      </c>
      <c r="I2" s="79" t="s">
        <v>756</v>
      </c>
    </row>
    <row r="3" spans="1:9" ht="13.5">
      <c r="A3" s="314" t="s">
        <v>1537</v>
      </c>
      <c r="B3" s="315"/>
      <c r="C3" s="316" t="s">
        <v>1629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1628</v>
      </c>
      <c r="D4" s="321"/>
      <c r="E4" s="321"/>
      <c r="F4" s="321"/>
      <c r="G4" s="322"/>
      <c r="H4" s="80" t="s">
        <v>19</v>
      </c>
      <c r="I4" s="81" t="s">
        <v>1627</v>
      </c>
    </row>
    <row r="5" spans="1:9" ht="13.5">
      <c r="A5" s="323" t="s">
        <v>20</v>
      </c>
      <c r="B5" s="324"/>
      <c r="C5" s="325">
        <v>41056</v>
      </c>
      <c r="D5" s="326"/>
      <c r="E5" s="326"/>
      <c r="F5" s="326"/>
      <c r="G5" s="82"/>
      <c r="H5" s="83" t="s">
        <v>21</v>
      </c>
      <c r="I5" s="84" t="s">
        <v>1627</v>
      </c>
    </row>
    <row r="6" spans="1:9" ht="13.5">
      <c r="A6" s="327" t="s">
        <v>1534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/>
      <c r="C8" s="21" t="s">
        <v>756</v>
      </c>
      <c r="D8" s="21">
        <v>57</v>
      </c>
      <c r="E8" s="23" t="s">
        <v>1626</v>
      </c>
      <c r="F8" s="165">
        <v>10</v>
      </c>
      <c r="G8" s="21" t="s">
        <v>761</v>
      </c>
      <c r="H8" s="21" t="s">
        <v>762</v>
      </c>
      <c r="I8" s="24" t="s">
        <v>1625</v>
      </c>
    </row>
    <row r="9" spans="1:9" ht="13.5">
      <c r="A9" s="86">
        <v>2</v>
      </c>
      <c r="B9" s="22"/>
      <c r="C9" s="21" t="s">
        <v>53</v>
      </c>
      <c r="D9" s="21">
        <v>45</v>
      </c>
      <c r="E9" s="23" t="s">
        <v>54</v>
      </c>
      <c r="F9" s="165">
        <v>10</v>
      </c>
      <c r="G9" s="21" t="s">
        <v>63</v>
      </c>
      <c r="H9" s="21" t="s">
        <v>55</v>
      </c>
      <c r="I9" s="24" t="s">
        <v>56</v>
      </c>
    </row>
    <row r="10" spans="1:10" ht="13.5">
      <c r="A10" s="86">
        <v>3</v>
      </c>
      <c r="B10" s="22" t="s">
        <v>1624</v>
      </c>
      <c r="C10" s="166" t="s">
        <v>765</v>
      </c>
      <c r="D10" s="166"/>
      <c r="E10" s="172"/>
      <c r="F10" s="167">
        <v>10</v>
      </c>
      <c r="G10" s="21" t="s">
        <v>1077</v>
      </c>
      <c r="H10" s="166"/>
      <c r="I10" s="173" t="s">
        <v>1623</v>
      </c>
      <c r="J10" s="25"/>
    </row>
    <row r="11" spans="1:9" ht="13.5">
      <c r="A11" s="86">
        <v>4</v>
      </c>
      <c r="B11" s="22" t="s">
        <v>1621</v>
      </c>
      <c r="C11" s="50" t="s">
        <v>768</v>
      </c>
      <c r="D11" s="51"/>
      <c r="E11" s="52"/>
      <c r="F11" s="53">
        <v>10</v>
      </c>
      <c r="G11" s="21" t="s">
        <v>769</v>
      </c>
      <c r="H11" s="54"/>
      <c r="I11" s="98" t="s">
        <v>1622</v>
      </c>
    </row>
    <row r="12" spans="1:9" ht="13.5">
      <c r="A12" s="86">
        <v>5</v>
      </c>
      <c r="B12" s="22" t="s">
        <v>1621</v>
      </c>
      <c r="C12" s="55" t="s">
        <v>1081</v>
      </c>
      <c r="D12" s="22"/>
      <c r="E12" s="22"/>
      <c r="F12" s="56">
        <v>10</v>
      </c>
      <c r="G12" s="21" t="s">
        <v>1082</v>
      </c>
      <c r="H12" s="55"/>
      <c r="I12" s="57" t="s">
        <v>1620</v>
      </c>
    </row>
    <row r="13" spans="1:9" ht="13.5">
      <c r="A13" s="86">
        <v>6</v>
      </c>
      <c r="B13" s="22"/>
      <c r="C13" s="88"/>
      <c r="D13" s="22"/>
      <c r="E13" s="22"/>
      <c r="F13" s="56"/>
      <c r="G13" s="55" t="s">
        <v>1619</v>
      </c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41056</v>
      </c>
      <c r="D16" s="342"/>
      <c r="E16" s="342"/>
      <c r="F16" s="342"/>
      <c r="G16" s="343" t="s">
        <v>1618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>
        <v>41048</v>
      </c>
      <c r="B18" s="350"/>
      <c r="C18" s="351" t="s">
        <v>1617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1510</v>
      </c>
      <c r="B19" s="350"/>
      <c r="C19" s="351" t="s">
        <v>1616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1510</v>
      </c>
      <c r="B20" s="350"/>
      <c r="C20" s="351" t="s">
        <v>1615</v>
      </c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1510</v>
      </c>
      <c r="B21" s="350"/>
      <c r="C21" s="351" t="s">
        <v>1614</v>
      </c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1510</v>
      </c>
      <c r="B22" s="350"/>
      <c r="C22" s="351" t="s">
        <v>1613</v>
      </c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1510</v>
      </c>
      <c r="B23" s="350"/>
      <c r="C23" s="351" t="s">
        <v>1612</v>
      </c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1510</v>
      </c>
      <c r="B24" s="350"/>
      <c r="C24" s="351" t="s">
        <v>1611</v>
      </c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1510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1510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41056</v>
      </c>
      <c r="H27" s="369">
        <v>0.8333333333333334</v>
      </c>
      <c r="I27" s="370"/>
      <c r="J27" s="26"/>
    </row>
    <row r="28" spans="1:10" ht="13.5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375"/>
      <c r="D29" s="376"/>
      <c r="E29" s="376"/>
      <c r="F29" s="376"/>
      <c r="G29" s="376"/>
      <c r="H29" s="376"/>
      <c r="I29" s="377"/>
      <c r="J29" s="26"/>
    </row>
    <row r="30" spans="1:10" ht="13.5">
      <c r="A30" s="94" t="s">
        <v>36</v>
      </c>
      <c r="B30" s="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94" t="s">
        <v>37</v>
      </c>
      <c r="B31" s="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384"/>
      <c r="B32" s="385"/>
      <c r="C32" s="378"/>
      <c r="D32" s="379"/>
      <c r="E32" s="379"/>
      <c r="F32" s="379"/>
      <c r="G32" s="379"/>
      <c r="H32" s="379"/>
      <c r="I32" s="380"/>
    </row>
    <row r="33" spans="1:9" ht="13.5">
      <c r="A33" s="384"/>
      <c r="B33" s="385"/>
      <c r="C33" s="378"/>
      <c r="D33" s="379"/>
      <c r="E33" s="379"/>
      <c r="F33" s="379"/>
      <c r="G33" s="379"/>
      <c r="H33" s="379"/>
      <c r="I33" s="380"/>
    </row>
    <row r="34" spans="1:9" ht="13.5">
      <c r="A34" s="384"/>
      <c r="B34" s="385"/>
      <c r="C34" s="378"/>
      <c r="D34" s="379"/>
      <c r="E34" s="379"/>
      <c r="F34" s="379"/>
      <c r="G34" s="379"/>
      <c r="H34" s="379"/>
      <c r="I34" s="380"/>
    </row>
    <row r="35" spans="1:9" ht="13.5">
      <c r="A35" s="384"/>
      <c r="B35" s="385"/>
      <c r="C35" s="378"/>
      <c r="D35" s="379"/>
      <c r="E35" s="379"/>
      <c r="F35" s="379"/>
      <c r="G35" s="379"/>
      <c r="H35" s="379"/>
      <c r="I35" s="380"/>
    </row>
    <row r="36" spans="1:9" ht="13.5">
      <c r="A36" s="384"/>
      <c r="B36" s="385"/>
      <c r="C36" s="378"/>
      <c r="D36" s="379"/>
      <c r="E36" s="379"/>
      <c r="F36" s="379"/>
      <c r="G36" s="379"/>
      <c r="H36" s="379"/>
      <c r="I36" s="380"/>
    </row>
    <row r="37" spans="1:9" ht="13.5">
      <c r="A37" s="384"/>
      <c r="B37" s="385"/>
      <c r="C37" s="378"/>
      <c r="D37" s="379"/>
      <c r="E37" s="379"/>
      <c r="F37" s="379"/>
      <c r="G37" s="379"/>
      <c r="H37" s="379"/>
      <c r="I37" s="380"/>
    </row>
    <row r="38" spans="1:9" ht="13.5">
      <c r="A38" s="384"/>
      <c r="B38" s="385"/>
      <c r="C38" s="378"/>
      <c r="D38" s="379"/>
      <c r="E38" s="379"/>
      <c r="F38" s="379"/>
      <c r="G38" s="379"/>
      <c r="H38" s="379"/>
      <c r="I38" s="380"/>
    </row>
    <row r="39" spans="1:9" ht="13.5">
      <c r="A39" s="384"/>
      <c r="B39" s="385"/>
      <c r="C39" s="381"/>
      <c r="D39" s="382"/>
      <c r="E39" s="382"/>
      <c r="F39" s="382"/>
      <c r="G39" s="382"/>
      <c r="H39" s="382"/>
      <c r="I39" s="383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1610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1609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1" t="s">
        <v>778</v>
      </c>
      <c r="D43" s="402"/>
      <c r="E43" s="402"/>
      <c r="F43" s="402"/>
      <c r="G43" s="402"/>
      <c r="H43" s="402"/>
      <c r="I43" s="403"/>
    </row>
    <row r="44" spans="1:9" ht="13.5">
      <c r="A44" s="384"/>
      <c r="B44" s="404"/>
      <c r="C44" s="320" t="s">
        <v>1608</v>
      </c>
      <c r="D44" s="321"/>
      <c r="E44" s="321"/>
      <c r="F44" s="321"/>
      <c r="G44" s="321"/>
      <c r="H44" s="321"/>
      <c r="I44" s="405"/>
    </row>
    <row r="45" spans="1:9" ht="13.5">
      <c r="A45" s="384"/>
      <c r="B45" s="404"/>
      <c r="C45" s="406" t="s">
        <v>1607</v>
      </c>
      <c r="D45" s="407"/>
      <c r="E45" s="407"/>
      <c r="F45" s="407"/>
      <c r="G45" s="407"/>
      <c r="H45" s="407"/>
      <c r="I45" s="408"/>
    </row>
    <row r="46" spans="1:9" ht="13.5">
      <c r="A46" s="409" t="s">
        <v>48</v>
      </c>
      <c r="B46" s="410"/>
      <c r="C46" s="411" t="s">
        <v>1606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1605</v>
      </c>
      <c r="D47" s="29"/>
      <c r="E47" s="419" t="s">
        <v>1604</v>
      </c>
      <c r="F47" s="420"/>
      <c r="G47" s="421"/>
      <c r="H47" s="30" t="s">
        <v>1603</v>
      </c>
      <c r="I47" s="31" t="s">
        <v>1602</v>
      </c>
    </row>
    <row r="48" spans="1:9" ht="13.5">
      <c r="A48" s="415"/>
      <c r="B48" s="416"/>
      <c r="C48" s="32" t="s">
        <v>1601</v>
      </c>
      <c r="D48" s="33"/>
      <c r="E48" s="422" t="s">
        <v>1600</v>
      </c>
      <c r="F48" s="423"/>
      <c r="G48" s="424"/>
      <c r="H48" s="34" t="s">
        <v>1599</v>
      </c>
      <c r="I48" s="35" t="s">
        <v>1598</v>
      </c>
    </row>
    <row r="49" spans="1:9" ht="13.5">
      <c r="A49" s="415"/>
      <c r="B49" s="416"/>
      <c r="C49" s="32" t="s">
        <v>42</v>
      </c>
      <c r="D49" s="33"/>
      <c r="E49" s="423" t="s">
        <v>1597</v>
      </c>
      <c r="F49" s="423"/>
      <c r="G49" s="424"/>
      <c r="H49" s="34" t="s">
        <v>1596</v>
      </c>
      <c r="I49" s="35" t="s">
        <v>1595</v>
      </c>
    </row>
    <row r="50" spans="1:9" ht="13.5">
      <c r="A50" s="417"/>
      <c r="B50" s="418"/>
      <c r="C50" s="36" t="s">
        <v>1594</v>
      </c>
      <c r="D50" s="37"/>
      <c r="E50" s="425" t="s">
        <v>1593</v>
      </c>
      <c r="F50" s="425"/>
      <c r="G50" s="425"/>
      <c r="H50" s="38" t="s">
        <v>1592</v>
      </c>
      <c r="I50" s="39" t="s">
        <v>1591</v>
      </c>
    </row>
    <row r="51" spans="1:9" ht="13.5" customHeight="1">
      <c r="A51" s="427" t="s">
        <v>43</v>
      </c>
      <c r="B51" s="428"/>
      <c r="C51" s="431" t="s">
        <v>1590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1589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1588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4:I54"/>
    <mergeCell ref="A27:B28"/>
    <mergeCell ref="A26:B26"/>
    <mergeCell ref="C19:I19"/>
    <mergeCell ref="A22:B22"/>
    <mergeCell ref="C44:I44"/>
    <mergeCell ref="A41:B41"/>
    <mergeCell ref="A42:B42"/>
    <mergeCell ref="C52:I52"/>
    <mergeCell ref="A51:B52"/>
    <mergeCell ref="A1:I1"/>
    <mergeCell ref="A3:B3"/>
    <mergeCell ref="C3:I3"/>
    <mergeCell ref="A4:B4"/>
    <mergeCell ref="C4:G4"/>
    <mergeCell ref="A46:B46"/>
    <mergeCell ref="C46:I46"/>
    <mergeCell ref="A2:D2"/>
    <mergeCell ref="E2:F2"/>
    <mergeCell ref="A5:B5"/>
    <mergeCell ref="F6:F7"/>
    <mergeCell ref="C5:F5"/>
    <mergeCell ref="B6:B7"/>
    <mergeCell ref="A44:B44"/>
    <mergeCell ref="A43:B43"/>
    <mergeCell ref="G16:I16"/>
    <mergeCell ref="A16:B16"/>
    <mergeCell ref="A25:B25"/>
    <mergeCell ref="A33:B33"/>
    <mergeCell ref="A39:B39"/>
    <mergeCell ref="C51:I51"/>
    <mergeCell ref="C43:I43"/>
    <mergeCell ref="C20:I20"/>
    <mergeCell ref="C45:I45"/>
    <mergeCell ref="E6:E7"/>
    <mergeCell ref="A40:B40"/>
    <mergeCell ref="C18:I18"/>
    <mergeCell ref="A23:B23"/>
    <mergeCell ref="A32:B32"/>
    <mergeCell ref="A29:B29"/>
    <mergeCell ref="E47:G47"/>
    <mergeCell ref="C23:I23"/>
    <mergeCell ref="C22:I22"/>
    <mergeCell ref="C28:I28"/>
    <mergeCell ref="C27:F27"/>
    <mergeCell ref="H6:I6"/>
    <mergeCell ref="D6:D7"/>
    <mergeCell ref="G6:G7"/>
    <mergeCell ref="C6:C7"/>
    <mergeCell ref="C24:I24"/>
    <mergeCell ref="A38:B38"/>
    <mergeCell ref="A34:B34"/>
    <mergeCell ref="C16:F16"/>
    <mergeCell ref="C41:I41"/>
    <mergeCell ref="C17:I17"/>
    <mergeCell ref="C42:I42"/>
    <mergeCell ref="C26:I26"/>
    <mergeCell ref="A18:B18"/>
    <mergeCell ref="A35:B35"/>
    <mergeCell ref="C21:I21"/>
    <mergeCell ref="E48:G48"/>
    <mergeCell ref="H27:I27"/>
    <mergeCell ref="C40:I40"/>
    <mergeCell ref="C29:I39"/>
    <mergeCell ref="A20:B20"/>
    <mergeCell ref="A17:B17"/>
    <mergeCell ref="A19:B19"/>
    <mergeCell ref="A36:B36"/>
    <mergeCell ref="A47:B50"/>
    <mergeCell ref="A45:B45"/>
    <mergeCell ref="A6:A7"/>
    <mergeCell ref="E49:G49"/>
    <mergeCell ref="D55:F55"/>
    <mergeCell ref="B53:D53"/>
    <mergeCell ref="E53:H53"/>
    <mergeCell ref="A24:B24"/>
    <mergeCell ref="A37:B37"/>
    <mergeCell ref="A21:B21"/>
    <mergeCell ref="C25:I25"/>
    <mergeCell ref="E50:G5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1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1738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1739</v>
      </c>
      <c r="B2" s="559"/>
      <c r="C2" s="559"/>
      <c r="D2" s="559"/>
      <c r="E2" s="560" t="s">
        <v>17</v>
      </c>
      <c r="F2" s="560"/>
      <c r="G2" s="174">
        <v>41053</v>
      </c>
      <c r="H2" s="175" t="s">
        <v>1740</v>
      </c>
      <c r="I2" s="175" t="s">
        <v>383</v>
      </c>
    </row>
    <row r="3" spans="1:9" ht="13.5">
      <c r="A3" s="561" t="s">
        <v>1741</v>
      </c>
      <c r="B3" s="562"/>
      <c r="C3" s="563" t="s">
        <v>864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823</v>
      </c>
      <c r="D4" s="568"/>
      <c r="E4" s="568"/>
      <c r="F4" s="568"/>
      <c r="G4" s="569"/>
      <c r="H4" s="176" t="s">
        <v>19</v>
      </c>
      <c r="I4" s="177">
        <v>4</v>
      </c>
    </row>
    <row r="5" spans="1:9" ht="13.5">
      <c r="A5" s="570" t="s">
        <v>20</v>
      </c>
      <c r="B5" s="571"/>
      <c r="C5" s="572">
        <v>41056</v>
      </c>
      <c r="D5" s="573"/>
      <c r="E5" s="573"/>
      <c r="F5" s="573"/>
      <c r="G5" s="178"/>
      <c r="H5" s="179" t="s">
        <v>21</v>
      </c>
      <c r="I5" s="180" t="s">
        <v>246</v>
      </c>
    </row>
    <row r="6" spans="1:9" ht="13.5">
      <c r="A6" s="574" t="s">
        <v>1742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1743</v>
      </c>
      <c r="C8" s="21" t="s">
        <v>390</v>
      </c>
      <c r="D8" s="21">
        <v>51</v>
      </c>
      <c r="E8" s="23" t="s">
        <v>50</v>
      </c>
      <c r="F8" s="87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183">
        <v>2</v>
      </c>
      <c r="B9" s="184" t="s">
        <v>1744</v>
      </c>
      <c r="C9" s="96" t="s">
        <v>248</v>
      </c>
      <c r="D9" s="21">
        <v>61</v>
      </c>
      <c r="E9" s="48" t="s">
        <v>30</v>
      </c>
      <c r="F9" s="87">
        <v>10</v>
      </c>
      <c r="G9" s="21" t="s">
        <v>249</v>
      </c>
      <c r="H9" s="97" t="s">
        <v>250</v>
      </c>
      <c r="I9" s="24" t="s">
        <v>230</v>
      </c>
    </row>
    <row r="10" spans="1:10" ht="13.5">
      <c r="A10" s="183">
        <v>3</v>
      </c>
      <c r="B10" s="184"/>
      <c r="C10" s="96" t="s">
        <v>867</v>
      </c>
      <c r="D10" s="21">
        <v>53</v>
      </c>
      <c r="E10" s="48" t="s">
        <v>54</v>
      </c>
      <c r="F10" s="87">
        <v>10</v>
      </c>
      <c r="G10" s="21" t="s">
        <v>396</v>
      </c>
      <c r="H10" s="97" t="s">
        <v>868</v>
      </c>
      <c r="I10" s="24" t="s">
        <v>1745</v>
      </c>
      <c r="J10" s="25"/>
    </row>
    <row r="11" spans="1:9" ht="13.5">
      <c r="A11" s="183">
        <v>4</v>
      </c>
      <c r="B11" s="184"/>
      <c r="C11" s="96" t="s">
        <v>827</v>
      </c>
      <c r="D11" s="21">
        <v>27</v>
      </c>
      <c r="E11" s="48" t="s">
        <v>30</v>
      </c>
      <c r="F11" s="87">
        <v>10</v>
      </c>
      <c r="G11" s="21" t="s">
        <v>828</v>
      </c>
      <c r="H11" s="97" t="s">
        <v>829</v>
      </c>
      <c r="I11" s="24" t="s">
        <v>192</v>
      </c>
    </row>
    <row r="12" spans="1:9" ht="13.5">
      <c r="A12" s="183">
        <v>5</v>
      </c>
      <c r="B12" s="184"/>
      <c r="C12" s="96"/>
      <c r="D12" s="21"/>
      <c r="E12" s="48"/>
      <c r="F12" s="87"/>
      <c r="G12" s="21"/>
      <c r="H12" s="97"/>
      <c r="I12" s="24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>
        <v>41056</v>
      </c>
      <c r="D16" s="586"/>
      <c r="E16" s="586"/>
      <c r="F16" s="586"/>
      <c r="G16" s="343" t="s">
        <v>1630</v>
      </c>
      <c r="H16" s="343"/>
      <c r="I16" s="344"/>
    </row>
    <row r="17" spans="1:9" ht="13.5">
      <c r="A17" s="589" t="s">
        <v>32</v>
      </c>
      <c r="B17" s="590"/>
      <c r="C17" s="738"/>
      <c r="D17" s="591"/>
      <c r="E17" s="591"/>
      <c r="F17" s="591"/>
      <c r="G17" s="591"/>
      <c r="H17" s="591"/>
      <c r="I17" s="592"/>
    </row>
    <row r="18" spans="1:10" ht="13.5">
      <c r="A18" s="593" t="s">
        <v>1746</v>
      </c>
      <c r="B18" s="594"/>
      <c r="C18" s="732" t="s">
        <v>1747</v>
      </c>
      <c r="D18" s="733"/>
      <c r="E18" s="733"/>
      <c r="F18" s="733"/>
      <c r="G18" s="733"/>
      <c r="H18" s="733"/>
      <c r="I18" s="734"/>
      <c r="J18" s="26"/>
    </row>
    <row r="19" spans="1:10" ht="13.5">
      <c r="A19" s="593" t="s">
        <v>1746</v>
      </c>
      <c r="B19" s="594"/>
      <c r="C19" s="732" t="s">
        <v>1748</v>
      </c>
      <c r="D19" s="733"/>
      <c r="E19" s="733"/>
      <c r="F19" s="733"/>
      <c r="G19" s="733"/>
      <c r="H19" s="733"/>
      <c r="I19" s="734"/>
      <c r="J19" s="26"/>
    </row>
    <row r="20" spans="1:10" ht="13.5">
      <c r="A20" s="593" t="s">
        <v>1746</v>
      </c>
      <c r="B20" s="594"/>
      <c r="C20" s="732"/>
      <c r="D20" s="733"/>
      <c r="E20" s="733"/>
      <c r="F20" s="733"/>
      <c r="G20" s="733"/>
      <c r="H20" s="733"/>
      <c r="I20" s="734"/>
      <c r="J20" s="26"/>
    </row>
    <row r="21" spans="1:10" ht="13.5">
      <c r="A21" s="593" t="s">
        <v>1746</v>
      </c>
      <c r="B21" s="594"/>
      <c r="C21" s="732" t="s">
        <v>1631</v>
      </c>
      <c r="D21" s="733"/>
      <c r="E21" s="733"/>
      <c r="F21" s="733"/>
      <c r="G21" s="733"/>
      <c r="H21" s="733"/>
      <c r="I21" s="734"/>
      <c r="J21" s="26"/>
    </row>
    <row r="22" spans="1:10" ht="13.5">
      <c r="A22" s="593" t="s">
        <v>1746</v>
      </c>
      <c r="B22" s="594"/>
      <c r="C22" s="732" t="s">
        <v>1632</v>
      </c>
      <c r="D22" s="733"/>
      <c r="E22" s="733"/>
      <c r="F22" s="733"/>
      <c r="G22" s="733"/>
      <c r="H22" s="733"/>
      <c r="I22" s="734"/>
      <c r="J22" s="26"/>
    </row>
    <row r="23" spans="1:10" ht="13.5">
      <c r="A23" s="593" t="s">
        <v>1746</v>
      </c>
      <c r="B23" s="594"/>
      <c r="C23" s="732" t="s">
        <v>1633</v>
      </c>
      <c r="D23" s="733"/>
      <c r="E23" s="733"/>
      <c r="F23" s="733"/>
      <c r="G23" s="733"/>
      <c r="H23" s="733"/>
      <c r="I23" s="734"/>
      <c r="J23" s="26"/>
    </row>
    <row r="24" spans="1:10" ht="13.5">
      <c r="A24" s="593" t="s">
        <v>1746</v>
      </c>
      <c r="B24" s="594"/>
      <c r="C24" s="732" t="s">
        <v>1634</v>
      </c>
      <c r="D24" s="733"/>
      <c r="E24" s="733"/>
      <c r="F24" s="733"/>
      <c r="G24" s="733"/>
      <c r="H24" s="733"/>
      <c r="I24" s="734"/>
      <c r="J24" s="26"/>
    </row>
    <row r="25" spans="1:10" ht="13.5">
      <c r="A25" s="593" t="s">
        <v>1746</v>
      </c>
      <c r="B25" s="594"/>
      <c r="C25" s="732"/>
      <c r="D25" s="733"/>
      <c r="E25" s="733"/>
      <c r="F25" s="733"/>
      <c r="G25" s="733"/>
      <c r="H25" s="733"/>
      <c r="I25" s="734"/>
      <c r="J25" s="26"/>
    </row>
    <row r="26" spans="1:10" ht="13.5">
      <c r="A26" s="593" t="s">
        <v>1746</v>
      </c>
      <c r="B26" s="594"/>
      <c r="C26" s="732" t="s">
        <v>1749</v>
      </c>
      <c r="D26" s="733"/>
      <c r="E26" s="733"/>
      <c r="F26" s="733"/>
      <c r="G26" s="733"/>
      <c r="H26" s="733"/>
      <c r="I26" s="734"/>
      <c r="J26" s="26"/>
    </row>
    <row r="27" spans="1:10" ht="13.5">
      <c r="A27" s="713" t="s">
        <v>1746</v>
      </c>
      <c r="B27" s="598"/>
      <c r="C27" s="735"/>
      <c r="D27" s="736"/>
      <c r="E27" s="736"/>
      <c r="F27" s="736"/>
      <c r="G27" s="736"/>
      <c r="H27" s="736"/>
      <c r="I27" s="737"/>
      <c r="J27" s="26"/>
    </row>
    <row r="28" spans="1:10" ht="13.5">
      <c r="A28" s="601" t="s">
        <v>33</v>
      </c>
      <c r="B28" s="602"/>
      <c r="C28" s="605" t="s">
        <v>34</v>
      </c>
      <c r="D28" s="606"/>
      <c r="E28" s="606"/>
      <c r="F28" s="607"/>
      <c r="G28" s="193">
        <v>41056</v>
      </c>
      <c r="H28" s="608" t="s">
        <v>1635</v>
      </c>
      <c r="I28" s="609"/>
      <c r="J28" s="26"/>
    </row>
    <row r="29" spans="1:10" ht="13.5">
      <c r="A29" s="603"/>
      <c r="B29" s="604"/>
      <c r="C29" s="610" t="s">
        <v>52</v>
      </c>
      <c r="D29" s="610"/>
      <c r="E29" s="610"/>
      <c r="F29" s="610"/>
      <c r="G29" s="610"/>
      <c r="H29" s="610"/>
      <c r="I29" s="611"/>
      <c r="J29" s="26"/>
    </row>
    <row r="30" spans="1:10" ht="13.5">
      <c r="A30" s="612" t="s">
        <v>35</v>
      </c>
      <c r="B30" s="613"/>
      <c r="C30" s="545"/>
      <c r="D30" s="546"/>
      <c r="E30" s="546"/>
      <c r="F30" s="546"/>
      <c r="G30" s="546"/>
      <c r="H30" s="546"/>
      <c r="I30" s="547"/>
      <c r="J30" s="26"/>
    </row>
    <row r="31" spans="1:10" ht="13.5">
      <c r="A31" s="194" t="s">
        <v>36</v>
      </c>
      <c r="B31" s="195"/>
      <c r="C31" s="548" t="s">
        <v>835</v>
      </c>
      <c r="D31" s="549"/>
      <c r="E31" s="549"/>
      <c r="F31" s="549"/>
      <c r="G31" s="549"/>
      <c r="H31" s="549"/>
      <c r="I31" s="550"/>
      <c r="J31" s="26"/>
    </row>
    <row r="32" spans="1:10" ht="13.5">
      <c r="A32" s="194" t="s">
        <v>37</v>
      </c>
      <c r="B32" s="195"/>
      <c r="C32" s="548" t="s">
        <v>1750</v>
      </c>
      <c r="D32" s="549"/>
      <c r="E32" s="549"/>
      <c r="F32" s="549"/>
      <c r="G32" s="549"/>
      <c r="H32" s="549"/>
      <c r="I32" s="550"/>
      <c r="J32" s="26"/>
    </row>
    <row r="33" spans="1:9" ht="13.5">
      <c r="A33" s="614"/>
      <c r="B33" s="615"/>
      <c r="C33" s="548" t="s">
        <v>1751</v>
      </c>
      <c r="D33" s="549"/>
      <c r="E33" s="549"/>
      <c r="F33" s="549"/>
      <c r="G33" s="549"/>
      <c r="H33" s="549"/>
      <c r="I33" s="550"/>
    </row>
    <row r="34" spans="1:9" ht="13.5">
      <c r="A34" s="614"/>
      <c r="B34" s="615"/>
      <c r="C34" s="548"/>
      <c r="D34" s="549"/>
      <c r="E34" s="549"/>
      <c r="F34" s="549"/>
      <c r="G34" s="549"/>
      <c r="H34" s="549"/>
      <c r="I34" s="550"/>
    </row>
    <row r="35" spans="1:9" ht="13.5">
      <c r="A35" s="614"/>
      <c r="B35" s="615"/>
      <c r="C35" s="548" t="s">
        <v>1752</v>
      </c>
      <c r="D35" s="549"/>
      <c r="E35" s="549"/>
      <c r="F35" s="549"/>
      <c r="G35" s="549"/>
      <c r="H35" s="549"/>
      <c r="I35" s="550"/>
    </row>
    <row r="36" spans="1:9" ht="13.5">
      <c r="A36" s="614"/>
      <c r="B36" s="615"/>
      <c r="C36" s="548" t="s">
        <v>1636</v>
      </c>
      <c r="D36" s="549"/>
      <c r="E36" s="549"/>
      <c r="F36" s="549"/>
      <c r="G36" s="549"/>
      <c r="H36" s="549"/>
      <c r="I36" s="550"/>
    </row>
    <row r="37" spans="1:9" ht="13.5">
      <c r="A37" s="614"/>
      <c r="B37" s="615"/>
      <c r="C37" s="548"/>
      <c r="D37" s="549"/>
      <c r="E37" s="549"/>
      <c r="F37" s="549"/>
      <c r="G37" s="549"/>
      <c r="H37" s="549"/>
      <c r="I37" s="550"/>
    </row>
    <row r="38" spans="1:9" ht="13.5">
      <c r="A38" s="614"/>
      <c r="B38" s="615"/>
      <c r="C38" s="548" t="s">
        <v>839</v>
      </c>
      <c r="D38" s="549"/>
      <c r="E38" s="549"/>
      <c r="F38" s="549"/>
      <c r="G38" s="549"/>
      <c r="H38" s="549"/>
      <c r="I38" s="550"/>
    </row>
    <row r="39" spans="1:9" ht="13.5">
      <c r="A39" s="614"/>
      <c r="B39" s="615"/>
      <c r="C39" s="548" t="s">
        <v>840</v>
      </c>
      <c r="D39" s="549"/>
      <c r="E39" s="549"/>
      <c r="F39" s="549"/>
      <c r="G39" s="549"/>
      <c r="H39" s="549"/>
      <c r="I39" s="550"/>
    </row>
    <row r="40" spans="1:9" ht="13.5">
      <c r="A40" s="614"/>
      <c r="B40" s="615"/>
      <c r="C40" s="554"/>
      <c r="D40" s="555"/>
      <c r="E40" s="555"/>
      <c r="F40" s="555"/>
      <c r="G40" s="555"/>
      <c r="H40" s="555"/>
      <c r="I40" s="556"/>
    </row>
    <row r="41" spans="1:9" ht="13.5">
      <c r="A41" s="616"/>
      <c r="B41" s="617"/>
      <c r="C41" s="618" t="s">
        <v>47</v>
      </c>
      <c r="D41" s="619"/>
      <c r="E41" s="619"/>
      <c r="F41" s="619"/>
      <c r="G41" s="619"/>
      <c r="H41" s="619"/>
      <c r="I41" s="620"/>
    </row>
    <row r="42" spans="1:9" ht="13.5">
      <c r="A42" s="612" t="s">
        <v>38</v>
      </c>
      <c r="B42" s="621"/>
      <c r="C42" s="622" t="s">
        <v>1753</v>
      </c>
      <c r="D42" s="623"/>
      <c r="E42" s="623"/>
      <c r="F42" s="623"/>
      <c r="G42" s="623"/>
      <c r="H42" s="623"/>
      <c r="I42" s="624"/>
    </row>
    <row r="43" spans="1:9" ht="13.5">
      <c r="A43" s="583" t="s">
        <v>39</v>
      </c>
      <c r="B43" s="625"/>
      <c r="C43" s="626" t="s">
        <v>1717</v>
      </c>
      <c r="D43" s="627"/>
      <c r="E43" s="627"/>
      <c r="F43" s="627"/>
      <c r="G43" s="627"/>
      <c r="H43" s="627"/>
      <c r="I43" s="628"/>
    </row>
    <row r="44" spans="1:9" ht="13.5">
      <c r="A44" s="629" t="s">
        <v>40</v>
      </c>
      <c r="B44" s="630"/>
      <c r="C44" s="631" t="s">
        <v>1754</v>
      </c>
      <c r="D44" s="632"/>
      <c r="E44" s="632"/>
      <c r="F44" s="632"/>
      <c r="G44" s="632"/>
      <c r="H44" s="632"/>
      <c r="I44" s="633"/>
    </row>
    <row r="45" spans="1:9" ht="13.5">
      <c r="A45" s="614"/>
      <c r="B45" s="634"/>
      <c r="C45" s="567" t="s">
        <v>1718</v>
      </c>
      <c r="D45" s="568"/>
      <c r="E45" s="568"/>
      <c r="F45" s="568"/>
      <c r="G45" s="568"/>
      <c r="H45" s="568"/>
      <c r="I45" s="635"/>
    </row>
    <row r="46" spans="1:9" ht="13.5">
      <c r="A46" s="614"/>
      <c r="B46" s="634"/>
      <c r="C46" s="636" t="s">
        <v>1718</v>
      </c>
      <c r="D46" s="637"/>
      <c r="E46" s="637"/>
      <c r="F46" s="637"/>
      <c r="G46" s="637"/>
      <c r="H46" s="637"/>
      <c r="I46" s="638"/>
    </row>
    <row r="47" spans="1:9" ht="13.5">
      <c r="A47" s="409" t="s">
        <v>48</v>
      </c>
      <c r="B47" s="410"/>
      <c r="C47" s="411" t="s">
        <v>1719</v>
      </c>
      <c r="D47" s="411"/>
      <c r="E47" s="411"/>
      <c r="F47" s="411"/>
      <c r="G47" s="411"/>
      <c r="H47" s="411"/>
      <c r="I47" s="412"/>
    </row>
    <row r="48" spans="1:9" ht="13.5">
      <c r="A48" s="413" t="s">
        <v>41</v>
      </c>
      <c r="B48" s="414"/>
      <c r="C48" s="28" t="s">
        <v>1720</v>
      </c>
      <c r="D48" s="29"/>
      <c r="E48" s="419" t="s">
        <v>1721</v>
      </c>
      <c r="F48" s="420"/>
      <c r="G48" s="421"/>
      <c r="H48" s="30" t="s">
        <v>1722</v>
      </c>
      <c r="I48" s="31" t="s">
        <v>1723</v>
      </c>
    </row>
    <row r="49" spans="1:9" ht="13.5">
      <c r="A49" s="415"/>
      <c r="B49" s="416"/>
      <c r="C49" s="32" t="s">
        <v>1724</v>
      </c>
      <c r="D49" s="33"/>
      <c r="E49" s="422" t="s">
        <v>1725</v>
      </c>
      <c r="F49" s="423"/>
      <c r="G49" s="424"/>
      <c r="H49" s="34" t="s">
        <v>1726</v>
      </c>
      <c r="I49" s="35" t="s">
        <v>1727</v>
      </c>
    </row>
    <row r="50" spans="1:9" ht="13.5">
      <c r="A50" s="415"/>
      <c r="B50" s="416"/>
      <c r="C50" s="32" t="s">
        <v>42</v>
      </c>
      <c r="D50" s="33"/>
      <c r="E50" s="423" t="s">
        <v>1728</v>
      </c>
      <c r="F50" s="423"/>
      <c r="G50" s="424"/>
      <c r="H50" s="34" t="s">
        <v>1729</v>
      </c>
      <c r="I50" s="35" t="s">
        <v>1730</v>
      </c>
    </row>
    <row r="51" spans="1:9" ht="13.5">
      <c r="A51" s="417"/>
      <c r="B51" s="418"/>
      <c r="C51" s="36" t="s">
        <v>1731</v>
      </c>
      <c r="D51" s="37"/>
      <c r="E51" s="425" t="s">
        <v>1732</v>
      </c>
      <c r="F51" s="425"/>
      <c r="G51" s="425"/>
      <c r="H51" s="38" t="s">
        <v>1733</v>
      </c>
      <c r="I51" s="39" t="s">
        <v>1734</v>
      </c>
    </row>
    <row r="52" spans="1:9" ht="13.5" customHeight="1">
      <c r="A52" s="427" t="s">
        <v>43</v>
      </c>
      <c r="B52" s="428"/>
      <c r="C52" s="431" t="s">
        <v>1735</v>
      </c>
      <c r="D52" s="432"/>
      <c r="E52" s="432"/>
      <c r="F52" s="432"/>
      <c r="G52" s="432"/>
      <c r="H52" s="432"/>
      <c r="I52" s="433"/>
    </row>
    <row r="53" spans="1:9" ht="13.5">
      <c r="A53" s="429"/>
      <c r="B53" s="430"/>
      <c r="C53" s="434" t="s">
        <v>1736</v>
      </c>
      <c r="D53" s="435"/>
      <c r="E53" s="435"/>
      <c r="F53" s="435"/>
      <c r="G53" s="435"/>
      <c r="H53" s="435"/>
      <c r="I53" s="436"/>
    </row>
    <row r="54" spans="2:9" ht="13.5" customHeight="1">
      <c r="B54" s="437" t="s">
        <v>44</v>
      </c>
      <c r="C54" s="437"/>
      <c r="D54" s="437"/>
      <c r="E54" s="438" t="s">
        <v>1737</v>
      </c>
      <c r="F54" s="438"/>
      <c r="G54" s="438"/>
      <c r="H54" s="438"/>
      <c r="I54" s="40"/>
    </row>
    <row r="55" spans="2:9" ht="13.5" customHeight="1">
      <c r="B55" s="439" t="s">
        <v>46</v>
      </c>
      <c r="C55" s="440"/>
      <c r="D55" s="440"/>
      <c r="E55" s="440"/>
      <c r="F55" s="440"/>
      <c r="G55" s="440"/>
      <c r="H55" s="440"/>
      <c r="I55" s="440"/>
    </row>
    <row r="56" spans="1:6" ht="13.5">
      <c r="A56" s="41" t="s">
        <v>49</v>
      </c>
      <c r="D56" s="426" t="s">
        <v>45</v>
      </c>
      <c r="E56" s="426"/>
      <c r="F56" s="426"/>
    </row>
    <row r="62" ht="13.5">
      <c r="G62" s="59"/>
    </row>
  </sheetData>
  <sheetProtection/>
  <mergeCells count="92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A28:B29"/>
    <mergeCell ref="C28:F28"/>
    <mergeCell ref="H28:I28"/>
    <mergeCell ref="C29:I29"/>
    <mergeCell ref="A30:B30"/>
    <mergeCell ref="C30:I30"/>
    <mergeCell ref="C31:I31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51"/>
    <mergeCell ref="E48:G48"/>
    <mergeCell ref="E49:G49"/>
    <mergeCell ref="E50:G50"/>
    <mergeCell ref="E51:G51"/>
    <mergeCell ref="D56:F56"/>
    <mergeCell ref="A52:B53"/>
    <mergeCell ref="C52:I52"/>
    <mergeCell ref="C53:I53"/>
    <mergeCell ref="B54:D54"/>
    <mergeCell ref="E54:H54"/>
    <mergeCell ref="B55:I5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4">
      <selection activeCell="C29" sqref="C29:I39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464" t="s">
        <v>68</v>
      </c>
      <c r="B1" s="464"/>
      <c r="C1" s="464"/>
      <c r="D1" s="464"/>
      <c r="E1" s="464"/>
      <c r="F1" s="464"/>
      <c r="G1" s="464"/>
      <c r="H1" s="464"/>
      <c r="I1" s="464"/>
    </row>
    <row r="2" spans="1:9" ht="24">
      <c r="A2" s="465" t="s">
        <v>69</v>
      </c>
      <c r="B2" s="465"/>
      <c r="C2" s="465"/>
      <c r="D2" s="465"/>
      <c r="E2" s="466" t="s">
        <v>17</v>
      </c>
      <c r="F2" s="466"/>
      <c r="G2" s="99" t="s">
        <v>70</v>
      </c>
      <c r="H2" s="60" t="s">
        <v>71</v>
      </c>
      <c r="I2" s="100" t="s">
        <v>72</v>
      </c>
    </row>
    <row r="3" spans="1:9" ht="13.5">
      <c r="A3" s="467" t="s">
        <v>73</v>
      </c>
      <c r="B3" s="468"/>
      <c r="C3" s="469" t="s">
        <v>74</v>
      </c>
      <c r="D3" s="469"/>
      <c r="E3" s="469"/>
      <c r="F3" s="469"/>
      <c r="G3" s="469"/>
      <c r="H3" s="469"/>
      <c r="I3" s="470"/>
    </row>
    <row r="4" spans="1:9" ht="13.5">
      <c r="A4" s="471" t="s">
        <v>18</v>
      </c>
      <c r="B4" s="472"/>
      <c r="C4" s="473" t="s">
        <v>57</v>
      </c>
      <c r="D4" s="474"/>
      <c r="E4" s="474"/>
      <c r="F4" s="474"/>
      <c r="G4" s="475"/>
      <c r="H4" s="61" t="s">
        <v>19</v>
      </c>
      <c r="I4" s="62">
        <v>2</v>
      </c>
    </row>
    <row r="5" spans="1:9" ht="13.5">
      <c r="A5" s="476" t="s">
        <v>20</v>
      </c>
      <c r="B5" s="477"/>
      <c r="C5" s="478" t="s">
        <v>75</v>
      </c>
      <c r="D5" s="479"/>
      <c r="E5" s="479"/>
      <c r="F5" s="479"/>
      <c r="G5" s="101"/>
      <c r="H5" s="63" t="s">
        <v>21</v>
      </c>
      <c r="I5" s="64"/>
    </row>
    <row r="6" spans="1:9" ht="13.5">
      <c r="A6" s="480" t="s">
        <v>76</v>
      </c>
      <c r="B6" s="482" t="s">
        <v>22</v>
      </c>
      <c r="C6" s="482" t="s">
        <v>23</v>
      </c>
      <c r="D6" s="484" t="s">
        <v>24</v>
      </c>
      <c r="E6" s="485" t="s">
        <v>25</v>
      </c>
      <c r="F6" s="486" t="s">
        <v>26</v>
      </c>
      <c r="G6" s="482" t="s">
        <v>27</v>
      </c>
      <c r="H6" s="487" t="s">
        <v>28</v>
      </c>
      <c r="I6" s="488"/>
    </row>
    <row r="7" spans="1:9" ht="13.5">
      <c r="A7" s="481"/>
      <c r="B7" s="483"/>
      <c r="C7" s="483"/>
      <c r="D7" s="332"/>
      <c r="E7" s="334"/>
      <c r="F7" s="336"/>
      <c r="G7" s="483"/>
      <c r="H7" s="65" t="s">
        <v>23</v>
      </c>
      <c r="I7" s="66" t="s">
        <v>29</v>
      </c>
    </row>
    <row r="8" spans="1:9" ht="13.5">
      <c r="A8" s="67">
        <v>1</v>
      </c>
      <c r="B8" s="68" t="s">
        <v>77</v>
      </c>
      <c r="C8" s="21" t="s">
        <v>78</v>
      </c>
      <c r="D8" s="21">
        <v>77</v>
      </c>
      <c r="E8" s="23">
        <v>0</v>
      </c>
      <c r="F8" s="87">
        <v>5</v>
      </c>
      <c r="G8" s="21" t="s">
        <v>79</v>
      </c>
      <c r="H8" s="21" t="s">
        <v>80</v>
      </c>
      <c r="I8" s="24" t="s">
        <v>81</v>
      </c>
    </row>
    <row r="9" spans="1:9" ht="13.5">
      <c r="A9" s="67">
        <v>2</v>
      </c>
      <c r="B9" s="68" t="s">
        <v>82</v>
      </c>
      <c r="C9" s="21" t="s">
        <v>83</v>
      </c>
      <c r="D9" s="21">
        <v>69</v>
      </c>
      <c r="E9" s="23">
        <v>0</v>
      </c>
      <c r="F9" s="87">
        <v>10</v>
      </c>
      <c r="G9" s="21" t="s">
        <v>84</v>
      </c>
      <c r="H9" s="21" t="s">
        <v>85</v>
      </c>
      <c r="I9" s="24" t="s">
        <v>86</v>
      </c>
    </row>
    <row r="10" spans="1:10" ht="13.5">
      <c r="A10" s="67">
        <v>3</v>
      </c>
      <c r="B10" s="68" t="s">
        <v>87</v>
      </c>
      <c r="C10" s="21" t="s">
        <v>88</v>
      </c>
      <c r="D10" s="21">
        <v>71</v>
      </c>
      <c r="E10" s="23" t="s">
        <v>54</v>
      </c>
      <c r="F10" s="87">
        <v>5</v>
      </c>
      <c r="G10" s="21" t="s">
        <v>89</v>
      </c>
      <c r="H10" s="21" t="s">
        <v>90</v>
      </c>
      <c r="I10" s="24" t="s">
        <v>91</v>
      </c>
      <c r="J10" s="25"/>
    </row>
    <row r="11" spans="1:9" ht="13.5">
      <c r="A11" s="67">
        <v>4</v>
      </c>
      <c r="B11" s="68" t="s">
        <v>92</v>
      </c>
      <c r="C11" s="21" t="s">
        <v>93</v>
      </c>
      <c r="D11" s="21">
        <v>72</v>
      </c>
      <c r="E11" s="23">
        <v>0</v>
      </c>
      <c r="F11" s="87">
        <v>5</v>
      </c>
      <c r="G11" s="21" t="s">
        <v>64</v>
      </c>
      <c r="H11" s="21" t="s">
        <v>65</v>
      </c>
      <c r="I11" s="24" t="s">
        <v>66</v>
      </c>
    </row>
    <row r="12" spans="1:9" ht="13.5">
      <c r="A12" s="67">
        <v>5</v>
      </c>
      <c r="B12" s="68"/>
      <c r="C12" s="21" t="s">
        <v>94</v>
      </c>
      <c r="D12" s="21">
        <v>63</v>
      </c>
      <c r="E12" s="23" t="s">
        <v>50</v>
      </c>
      <c r="F12" s="87">
        <v>10</v>
      </c>
      <c r="G12" s="21" t="s">
        <v>95</v>
      </c>
      <c r="H12" s="21" t="s">
        <v>96</v>
      </c>
      <c r="I12" s="24" t="s">
        <v>97</v>
      </c>
    </row>
    <row r="13" spans="1:9" ht="13.5">
      <c r="A13" s="67">
        <v>6</v>
      </c>
      <c r="B13" s="68"/>
      <c r="C13" s="21" t="s">
        <v>98</v>
      </c>
      <c r="D13" s="21">
        <v>76</v>
      </c>
      <c r="E13" s="23" t="s">
        <v>30</v>
      </c>
      <c r="F13" s="87">
        <v>5</v>
      </c>
      <c r="G13" s="21" t="s">
        <v>99</v>
      </c>
      <c r="H13" s="21" t="s">
        <v>100</v>
      </c>
      <c r="I13" s="24" t="s">
        <v>101</v>
      </c>
    </row>
    <row r="14" spans="1:9" ht="13.5">
      <c r="A14" s="67">
        <v>7</v>
      </c>
      <c r="B14" s="68" t="s">
        <v>102</v>
      </c>
      <c r="C14" s="96" t="s">
        <v>103</v>
      </c>
      <c r="D14" s="21">
        <v>56</v>
      </c>
      <c r="E14" s="48" t="s">
        <v>104</v>
      </c>
      <c r="F14" s="87">
        <v>10</v>
      </c>
      <c r="G14" s="21" t="s">
        <v>105</v>
      </c>
      <c r="H14" s="97" t="s">
        <v>106</v>
      </c>
      <c r="I14" s="24" t="s">
        <v>107</v>
      </c>
    </row>
    <row r="15" spans="1:9" ht="13.5">
      <c r="A15" s="69">
        <v>8</v>
      </c>
      <c r="B15" s="70"/>
      <c r="C15" s="71"/>
      <c r="D15" s="70"/>
      <c r="E15" s="70"/>
      <c r="F15" s="72"/>
      <c r="G15" s="71"/>
      <c r="H15" s="71"/>
      <c r="I15" s="73"/>
    </row>
    <row r="16" spans="1:9" ht="13.5">
      <c r="A16" s="489" t="s">
        <v>31</v>
      </c>
      <c r="B16" s="490"/>
      <c r="C16" s="491" t="s">
        <v>108</v>
      </c>
      <c r="D16" s="492"/>
      <c r="E16" s="492"/>
      <c r="F16" s="492"/>
      <c r="G16" s="493" t="s">
        <v>109</v>
      </c>
      <c r="H16" s="493"/>
      <c r="I16" s="494"/>
    </row>
    <row r="17" spans="1:9" ht="13.5">
      <c r="A17" s="495" t="s">
        <v>32</v>
      </c>
      <c r="B17" s="496"/>
      <c r="C17" s="497"/>
      <c r="D17" s="497"/>
      <c r="E17" s="497"/>
      <c r="F17" s="497"/>
      <c r="G17" s="497"/>
      <c r="H17" s="497"/>
      <c r="I17" s="498"/>
    </row>
    <row r="18" spans="1:10" ht="13.5">
      <c r="A18" s="499">
        <v>41031</v>
      </c>
      <c r="B18" s="500"/>
      <c r="C18" s="501" t="s">
        <v>110</v>
      </c>
      <c r="D18" s="501"/>
      <c r="E18" s="501"/>
      <c r="F18" s="501"/>
      <c r="G18" s="501"/>
      <c r="H18" s="501"/>
      <c r="I18" s="502"/>
      <c r="J18" s="26"/>
    </row>
    <row r="19" spans="1:10" ht="13.5">
      <c r="A19" s="499">
        <v>41032</v>
      </c>
      <c r="B19" s="500"/>
      <c r="C19" s="501" t="s">
        <v>111</v>
      </c>
      <c r="D19" s="501"/>
      <c r="E19" s="501"/>
      <c r="F19" s="501"/>
      <c r="G19" s="501"/>
      <c r="H19" s="501"/>
      <c r="I19" s="502"/>
      <c r="J19" s="26"/>
    </row>
    <row r="20" spans="1:10" ht="13.5">
      <c r="A20" s="499">
        <v>41033</v>
      </c>
      <c r="B20" s="500"/>
      <c r="C20" s="501" t="s">
        <v>112</v>
      </c>
      <c r="D20" s="501"/>
      <c r="E20" s="501"/>
      <c r="F20" s="501"/>
      <c r="G20" s="501"/>
      <c r="H20" s="501"/>
      <c r="I20" s="502"/>
      <c r="J20" s="26"/>
    </row>
    <row r="21" spans="1:10" ht="13.5">
      <c r="A21" s="499">
        <v>41034</v>
      </c>
      <c r="B21" s="500"/>
      <c r="C21" s="501" t="s">
        <v>113</v>
      </c>
      <c r="D21" s="501"/>
      <c r="E21" s="501"/>
      <c r="F21" s="501"/>
      <c r="G21" s="501"/>
      <c r="H21" s="501"/>
      <c r="I21" s="502"/>
      <c r="J21" s="26"/>
    </row>
    <row r="22" spans="1:10" ht="13.5">
      <c r="A22" s="499">
        <v>41035</v>
      </c>
      <c r="B22" s="500"/>
      <c r="C22" s="501" t="s">
        <v>114</v>
      </c>
      <c r="D22" s="501"/>
      <c r="E22" s="501"/>
      <c r="F22" s="501"/>
      <c r="G22" s="501"/>
      <c r="H22" s="501"/>
      <c r="I22" s="502"/>
      <c r="J22" s="26"/>
    </row>
    <row r="23" spans="1:10" ht="13.5">
      <c r="A23" s="499" t="s">
        <v>115</v>
      </c>
      <c r="B23" s="500"/>
      <c r="C23" s="501"/>
      <c r="D23" s="501"/>
      <c r="E23" s="501"/>
      <c r="F23" s="501"/>
      <c r="G23" s="501"/>
      <c r="H23" s="501"/>
      <c r="I23" s="502"/>
      <c r="J23" s="26"/>
    </row>
    <row r="24" spans="1:10" ht="13.5">
      <c r="A24" s="499" t="s">
        <v>115</v>
      </c>
      <c r="B24" s="500"/>
      <c r="C24" s="501" t="s">
        <v>116</v>
      </c>
      <c r="D24" s="501"/>
      <c r="E24" s="501"/>
      <c r="F24" s="501"/>
      <c r="G24" s="501"/>
      <c r="H24" s="501"/>
      <c r="I24" s="502"/>
      <c r="J24" s="26"/>
    </row>
    <row r="25" spans="1:10" ht="13.5">
      <c r="A25" s="499" t="s">
        <v>115</v>
      </c>
      <c r="B25" s="500"/>
      <c r="C25" s="501"/>
      <c r="D25" s="501"/>
      <c r="E25" s="501"/>
      <c r="F25" s="501"/>
      <c r="G25" s="501"/>
      <c r="H25" s="501"/>
      <c r="I25" s="502"/>
      <c r="J25" s="26"/>
    </row>
    <row r="26" spans="1:10" ht="13.5">
      <c r="A26" s="503" t="s">
        <v>115</v>
      </c>
      <c r="B26" s="504"/>
      <c r="C26" s="505"/>
      <c r="D26" s="505"/>
      <c r="E26" s="505"/>
      <c r="F26" s="505"/>
      <c r="G26" s="505"/>
      <c r="H26" s="505"/>
      <c r="I26" s="506"/>
      <c r="J26" s="26"/>
    </row>
    <row r="27" spans="1:10" ht="13.5">
      <c r="A27" s="507" t="s">
        <v>33</v>
      </c>
      <c r="B27" s="508"/>
      <c r="C27" s="511" t="s">
        <v>34</v>
      </c>
      <c r="D27" s="512"/>
      <c r="E27" s="512"/>
      <c r="F27" s="513"/>
      <c r="G27" s="102" t="s">
        <v>117</v>
      </c>
      <c r="H27" s="514"/>
      <c r="I27" s="515"/>
      <c r="J27" s="26"/>
    </row>
    <row r="28" spans="1:10" ht="13.5">
      <c r="A28" s="509"/>
      <c r="B28" s="510"/>
      <c r="C28" s="516" t="s">
        <v>52</v>
      </c>
      <c r="D28" s="516"/>
      <c r="E28" s="516"/>
      <c r="F28" s="516"/>
      <c r="G28" s="516"/>
      <c r="H28" s="516"/>
      <c r="I28" s="517"/>
      <c r="J28" s="26"/>
    </row>
    <row r="29" spans="1:10" ht="13.5">
      <c r="A29" s="518" t="s">
        <v>35</v>
      </c>
      <c r="B29" s="519"/>
      <c r="C29" s="375" t="s">
        <v>118</v>
      </c>
      <c r="D29" s="376"/>
      <c r="E29" s="376"/>
      <c r="F29" s="376"/>
      <c r="G29" s="376"/>
      <c r="H29" s="376"/>
      <c r="I29" s="377"/>
      <c r="J29" s="26"/>
    </row>
    <row r="30" spans="1:10" ht="13.5">
      <c r="A30" s="74" t="s">
        <v>36</v>
      </c>
      <c r="B30" s="7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74" t="s">
        <v>37</v>
      </c>
      <c r="B31" s="7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520"/>
      <c r="B32" s="521"/>
      <c r="C32" s="378"/>
      <c r="D32" s="379"/>
      <c r="E32" s="379"/>
      <c r="F32" s="379"/>
      <c r="G32" s="379"/>
      <c r="H32" s="379"/>
      <c r="I32" s="380"/>
    </row>
    <row r="33" spans="1:9" ht="13.5">
      <c r="A33" s="520"/>
      <c r="B33" s="521"/>
      <c r="C33" s="378"/>
      <c r="D33" s="379"/>
      <c r="E33" s="379"/>
      <c r="F33" s="379"/>
      <c r="G33" s="379"/>
      <c r="H33" s="379"/>
      <c r="I33" s="380"/>
    </row>
    <row r="34" spans="1:9" ht="13.5">
      <c r="A34" s="520"/>
      <c r="B34" s="521"/>
      <c r="C34" s="378"/>
      <c r="D34" s="379"/>
      <c r="E34" s="379"/>
      <c r="F34" s="379"/>
      <c r="G34" s="379"/>
      <c r="H34" s="379"/>
      <c r="I34" s="380"/>
    </row>
    <row r="35" spans="1:9" ht="13.5">
      <c r="A35" s="520"/>
      <c r="B35" s="521"/>
      <c r="C35" s="378"/>
      <c r="D35" s="379"/>
      <c r="E35" s="379"/>
      <c r="F35" s="379"/>
      <c r="G35" s="379"/>
      <c r="H35" s="379"/>
      <c r="I35" s="380"/>
    </row>
    <row r="36" spans="1:9" ht="13.5">
      <c r="A36" s="520"/>
      <c r="B36" s="521"/>
      <c r="C36" s="378"/>
      <c r="D36" s="379"/>
      <c r="E36" s="379"/>
      <c r="F36" s="379"/>
      <c r="G36" s="379"/>
      <c r="H36" s="379"/>
      <c r="I36" s="380"/>
    </row>
    <row r="37" spans="1:9" ht="13.5">
      <c r="A37" s="520"/>
      <c r="B37" s="521"/>
      <c r="C37" s="378"/>
      <c r="D37" s="379"/>
      <c r="E37" s="379"/>
      <c r="F37" s="379"/>
      <c r="G37" s="379"/>
      <c r="H37" s="379"/>
      <c r="I37" s="380"/>
    </row>
    <row r="38" spans="1:9" ht="13.5">
      <c r="A38" s="520"/>
      <c r="B38" s="521"/>
      <c r="C38" s="378"/>
      <c r="D38" s="379"/>
      <c r="E38" s="379"/>
      <c r="F38" s="379"/>
      <c r="G38" s="379"/>
      <c r="H38" s="379"/>
      <c r="I38" s="380"/>
    </row>
    <row r="39" spans="1:9" ht="13.5">
      <c r="A39" s="520"/>
      <c r="B39" s="521"/>
      <c r="C39" s="381"/>
      <c r="D39" s="382"/>
      <c r="E39" s="382"/>
      <c r="F39" s="382"/>
      <c r="G39" s="382"/>
      <c r="H39" s="382"/>
      <c r="I39" s="383"/>
    </row>
    <row r="40" spans="1:9" ht="13.5">
      <c r="A40" s="522"/>
      <c r="B40" s="523"/>
      <c r="C40" s="524" t="s">
        <v>47</v>
      </c>
      <c r="D40" s="525"/>
      <c r="E40" s="525"/>
      <c r="F40" s="525"/>
      <c r="G40" s="525"/>
      <c r="H40" s="525"/>
      <c r="I40" s="526"/>
    </row>
    <row r="41" spans="1:9" ht="13.5">
      <c r="A41" s="518" t="s">
        <v>38</v>
      </c>
      <c r="B41" s="527"/>
      <c r="C41" s="528" t="s">
        <v>119</v>
      </c>
      <c r="D41" s="529"/>
      <c r="E41" s="529"/>
      <c r="F41" s="529"/>
      <c r="G41" s="529"/>
      <c r="H41" s="529"/>
      <c r="I41" s="530"/>
    </row>
    <row r="42" spans="1:9" ht="13.5">
      <c r="A42" s="489" t="s">
        <v>39</v>
      </c>
      <c r="B42" s="531"/>
      <c r="C42" s="532" t="s">
        <v>120</v>
      </c>
      <c r="D42" s="533"/>
      <c r="E42" s="533"/>
      <c r="F42" s="533"/>
      <c r="G42" s="533"/>
      <c r="H42" s="533"/>
      <c r="I42" s="534"/>
    </row>
    <row r="43" spans="1:9" ht="13.5">
      <c r="A43" s="535" t="s">
        <v>40</v>
      </c>
      <c r="B43" s="536"/>
      <c r="C43" s="537" t="s">
        <v>121</v>
      </c>
      <c r="D43" s="538"/>
      <c r="E43" s="538"/>
      <c r="F43" s="538"/>
      <c r="G43" s="538"/>
      <c r="H43" s="538"/>
      <c r="I43" s="539"/>
    </row>
    <row r="44" spans="1:9" ht="13.5">
      <c r="A44" s="520"/>
      <c r="B44" s="540"/>
      <c r="C44" s="473" t="s">
        <v>122</v>
      </c>
      <c r="D44" s="474"/>
      <c r="E44" s="474"/>
      <c r="F44" s="474"/>
      <c r="G44" s="474"/>
      <c r="H44" s="474"/>
      <c r="I44" s="541"/>
    </row>
    <row r="45" spans="1:9" ht="13.5">
      <c r="A45" s="520"/>
      <c r="B45" s="540"/>
      <c r="C45" s="542" t="s">
        <v>122</v>
      </c>
      <c r="D45" s="543"/>
      <c r="E45" s="543"/>
      <c r="F45" s="543"/>
      <c r="G45" s="543"/>
      <c r="H45" s="543"/>
      <c r="I45" s="544"/>
    </row>
    <row r="46" spans="1:9" ht="13.5">
      <c r="A46" s="409" t="s">
        <v>48</v>
      </c>
      <c r="B46" s="410"/>
      <c r="C46" s="411" t="s">
        <v>123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124</v>
      </c>
      <c r="D47" s="29"/>
      <c r="E47" s="419" t="s">
        <v>125</v>
      </c>
      <c r="F47" s="420"/>
      <c r="G47" s="421"/>
      <c r="H47" s="30" t="s">
        <v>126</v>
      </c>
      <c r="I47" s="31" t="s">
        <v>127</v>
      </c>
    </row>
    <row r="48" spans="1:9" ht="13.5">
      <c r="A48" s="415"/>
      <c r="B48" s="416"/>
      <c r="C48" s="32" t="s">
        <v>128</v>
      </c>
      <c r="D48" s="33"/>
      <c r="E48" s="422" t="s">
        <v>129</v>
      </c>
      <c r="F48" s="423"/>
      <c r="G48" s="424"/>
      <c r="H48" s="34" t="s">
        <v>130</v>
      </c>
      <c r="I48" s="35" t="s">
        <v>131</v>
      </c>
    </row>
    <row r="49" spans="1:9" ht="13.5">
      <c r="A49" s="415"/>
      <c r="B49" s="416"/>
      <c r="C49" s="32" t="s">
        <v>42</v>
      </c>
      <c r="D49" s="33"/>
      <c r="E49" s="423" t="s">
        <v>132</v>
      </c>
      <c r="F49" s="423"/>
      <c r="G49" s="424"/>
      <c r="H49" s="34" t="s">
        <v>133</v>
      </c>
      <c r="I49" s="35" t="s">
        <v>134</v>
      </c>
    </row>
    <row r="50" spans="1:9" ht="13.5">
      <c r="A50" s="417"/>
      <c r="B50" s="418"/>
      <c r="C50" s="36" t="s">
        <v>135</v>
      </c>
      <c r="D50" s="37"/>
      <c r="E50" s="425" t="s">
        <v>136</v>
      </c>
      <c r="F50" s="425"/>
      <c r="G50" s="425"/>
      <c r="H50" s="38" t="s">
        <v>137</v>
      </c>
      <c r="I50" s="39" t="s">
        <v>138</v>
      </c>
    </row>
    <row r="51" spans="1:9" ht="13.5" customHeight="1">
      <c r="A51" s="427" t="s">
        <v>43</v>
      </c>
      <c r="B51" s="428"/>
      <c r="C51" s="431" t="s">
        <v>139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140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141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686" t="s">
        <v>173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174</v>
      </c>
      <c r="B2" s="687"/>
      <c r="C2" s="687"/>
      <c r="D2" s="687"/>
      <c r="E2" s="688" t="s">
        <v>175</v>
      </c>
      <c r="F2" s="688"/>
      <c r="G2" s="103">
        <v>41053</v>
      </c>
      <c r="H2" s="104" t="s">
        <v>176</v>
      </c>
      <c r="I2" s="104" t="s">
        <v>177</v>
      </c>
    </row>
    <row r="3" spans="1:9" ht="13.5">
      <c r="A3" s="689" t="s">
        <v>178</v>
      </c>
      <c r="B3" s="689"/>
      <c r="C3" s="690" t="s">
        <v>1478</v>
      </c>
      <c r="D3" s="690"/>
      <c r="E3" s="690"/>
      <c r="F3" s="690"/>
      <c r="G3" s="690"/>
      <c r="H3" s="690"/>
      <c r="I3" s="690"/>
    </row>
    <row r="4" spans="1:9" ht="13.5">
      <c r="A4" s="691" t="s">
        <v>18</v>
      </c>
      <c r="B4" s="691"/>
      <c r="C4" s="692" t="s">
        <v>525</v>
      </c>
      <c r="D4" s="692"/>
      <c r="E4" s="692"/>
      <c r="F4" s="692"/>
      <c r="G4" s="692"/>
      <c r="H4" s="105" t="s">
        <v>181</v>
      </c>
      <c r="I4" s="106" t="s">
        <v>182</v>
      </c>
    </row>
    <row r="5" spans="1:9" ht="13.5">
      <c r="A5" s="680" t="s">
        <v>20</v>
      </c>
      <c r="B5" s="680"/>
      <c r="C5" s="710">
        <v>41057</v>
      </c>
      <c r="D5" s="710"/>
      <c r="E5" s="710"/>
      <c r="F5" s="710"/>
      <c r="G5" s="107"/>
      <c r="H5" s="108" t="s">
        <v>183</v>
      </c>
      <c r="I5" s="109" t="s">
        <v>182</v>
      </c>
    </row>
    <row r="6" spans="1:9" ht="12.75" customHeight="1">
      <c r="A6" s="682" t="s">
        <v>185</v>
      </c>
      <c r="B6" s="673" t="s">
        <v>22</v>
      </c>
      <c r="C6" s="673" t="s">
        <v>23</v>
      </c>
      <c r="D6" s="683" t="s">
        <v>186</v>
      </c>
      <c r="E6" s="684" t="s">
        <v>187</v>
      </c>
      <c r="F6" s="685" t="s">
        <v>188</v>
      </c>
      <c r="G6" s="673" t="s">
        <v>27</v>
      </c>
      <c r="H6" s="674" t="s">
        <v>28</v>
      </c>
      <c r="I6" s="674"/>
    </row>
    <row r="7" spans="1:9" ht="13.5">
      <c r="A7" s="682"/>
      <c r="B7" s="673"/>
      <c r="C7" s="673"/>
      <c r="D7" s="683"/>
      <c r="E7" s="684"/>
      <c r="F7" s="685"/>
      <c r="G7" s="673"/>
      <c r="H7" s="110" t="s">
        <v>23</v>
      </c>
      <c r="I7" s="111" t="s">
        <v>29</v>
      </c>
    </row>
    <row r="8" spans="1:9" ht="13.5">
      <c r="A8" s="112">
        <v>1</v>
      </c>
      <c r="B8" s="113"/>
      <c r="C8" s="114" t="s">
        <v>177</v>
      </c>
      <c r="D8" s="114">
        <v>26</v>
      </c>
      <c r="E8" s="115" t="s">
        <v>189</v>
      </c>
      <c r="F8" s="116">
        <v>10</v>
      </c>
      <c r="G8" s="114" t="s">
        <v>190</v>
      </c>
      <c r="H8" s="114" t="s">
        <v>191</v>
      </c>
      <c r="I8" s="117" t="s">
        <v>192</v>
      </c>
    </row>
    <row r="9" spans="1:9" ht="13.5">
      <c r="A9" s="112">
        <v>2</v>
      </c>
      <c r="B9" s="113"/>
      <c r="C9" s="114" t="s">
        <v>1479</v>
      </c>
      <c r="D9" s="114"/>
      <c r="E9" s="115"/>
      <c r="F9" s="116"/>
      <c r="G9" s="114"/>
      <c r="H9" s="114"/>
      <c r="I9" s="117"/>
    </row>
    <row r="10" spans="1:10" ht="13.5">
      <c r="A10" s="112">
        <v>3</v>
      </c>
      <c r="B10" s="113"/>
      <c r="C10" s="118"/>
      <c r="D10" s="118"/>
      <c r="E10" s="119"/>
      <c r="F10" s="120"/>
      <c r="G10" s="118"/>
      <c r="H10" s="118"/>
      <c r="I10" s="121"/>
      <c r="J10" s="122"/>
    </row>
    <row r="11" spans="1:9" ht="13.5">
      <c r="A11" s="112">
        <v>4</v>
      </c>
      <c r="B11" s="113"/>
      <c r="C11" s="123"/>
      <c r="D11" s="124"/>
      <c r="E11" s="125"/>
      <c r="F11" s="126"/>
      <c r="G11" s="127"/>
      <c r="H11" s="127"/>
      <c r="I11" s="128"/>
    </row>
    <row r="12" spans="1:9" ht="13.5">
      <c r="A12" s="112">
        <v>5</v>
      </c>
      <c r="B12" s="113"/>
      <c r="C12" s="129"/>
      <c r="D12" s="113"/>
      <c r="E12" s="113"/>
      <c r="F12" s="130"/>
      <c r="G12" s="129"/>
      <c r="H12" s="129"/>
      <c r="I12" s="131"/>
    </row>
    <row r="13" spans="1:9" ht="13.5">
      <c r="A13" s="112">
        <v>6</v>
      </c>
      <c r="B13" s="113"/>
      <c r="C13" s="132"/>
      <c r="D13" s="113"/>
      <c r="E13" s="113"/>
      <c r="F13" s="130"/>
      <c r="G13" s="129"/>
      <c r="H13" s="133"/>
      <c r="I13" s="131"/>
    </row>
    <row r="14" spans="1:9" ht="13.5">
      <c r="A14" s="112">
        <v>7</v>
      </c>
      <c r="B14" s="113"/>
      <c r="C14" s="133"/>
      <c r="D14" s="113"/>
      <c r="E14" s="113"/>
      <c r="F14" s="130"/>
      <c r="G14" s="133"/>
      <c r="H14" s="133"/>
      <c r="I14" s="131"/>
    </row>
    <row r="15" spans="1:9" ht="13.5">
      <c r="A15" s="134">
        <v>8</v>
      </c>
      <c r="B15" s="135"/>
      <c r="C15" s="136"/>
      <c r="D15" s="135"/>
      <c r="E15" s="135"/>
      <c r="F15" s="137"/>
      <c r="G15" s="136"/>
      <c r="H15" s="136"/>
      <c r="I15" s="138"/>
    </row>
    <row r="16" spans="1:9" ht="13.5">
      <c r="A16" s="675" t="s">
        <v>193</v>
      </c>
      <c r="B16" s="675"/>
      <c r="C16" s="709">
        <v>41057</v>
      </c>
      <c r="D16" s="709"/>
      <c r="E16" s="709"/>
      <c r="F16" s="709"/>
      <c r="G16" s="677" t="s">
        <v>1480</v>
      </c>
      <c r="H16" s="677"/>
      <c r="I16" s="677"/>
    </row>
    <row r="17" spans="1:9" ht="13.5">
      <c r="A17" s="678" t="s">
        <v>195</v>
      </c>
      <c r="B17" s="678"/>
      <c r="C17" s="679" t="s">
        <v>1481</v>
      </c>
      <c r="D17" s="679"/>
      <c r="E17" s="679"/>
      <c r="F17" s="679"/>
      <c r="G17" s="679"/>
      <c r="H17" s="679"/>
      <c r="I17" s="679"/>
    </row>
    <row r="18" spans="1:10" ht="13.5">
      <c r="A18" s="670" t="s">
        <v>197</v>
      </c>
      <c r="B18" s="670"/>
      <c r="C18" s="672"/>
      <c r="D18" s="672"/>
      <c r="E18" s="672"/>
      <c r="F18" s="672"/>
      <c r="G18" s="672"/>
      <c r="H18" s="672"/>
      <c r="I18" s="672"/>
      <c r="J18" s="26"/>
    </row>
    <row r="19" spans="1:10" ht="13.5">
      <c r="A19" s="670" t="s">
        <v>197</v>
      </c>
      <c r="B19" s="670"/>
      <c r="C19" s="672"/>
      <c r="D19" s="672"/>
      <c r="E19" s="672"/>
      <c r="F19" s="672"/>
      <c r="G19" s="672"/>
      <c r="H19" s="672"/>
      <c r="I19" s="672"/>
      <c r="J19" s="26"/>
    </row>
    <row r="20" spans="1:10" ht="13.5">
      <c r="A20" s="670" t="s">
        <v>197</v>
      </c>
      <c r="B20" s="670"/>
      <c r="C20" s="672"/>
      <c r="D20" s="672"/>
      <c r="E20" s="672"/>
      <c r="F20" s="672"/>
      <c r="G20" s="672"/>
      <c r="H20" s="672"/>
      <c r="I20" s="672"/>
      <c r="J20" s="26"/>
    </row>
    <row r="21" spans="1:10" ht="13.5">
      <c r="A21" s="670" t="s">
        <v>197</v>
      </c>
      <c r="B21" s="670"/>
      <c r="C21" s="672"/>
      <c r="D21" s="672"/>
      <c r="E21" s="672"/>
      <c r="F21" s="672"/>
      <c r="G21" s="672"/>
      <c r="H21" s="672"/>
      <c r="I21" s="672"/>
      <c r="J21" s="26"/>
    </row>
    <row r="22" spans="1:10" ht="13.5">
      <c r="A22" s="670" t="s">
        <v>197</v>
      </c>
      <c r="B22" s="670"/>
      <c r="C22" s="672"/>
      <c r="D22" s="672"/>
      <c r="E22" s="672"/>
      <c r="F22" s="672"/>
      <c r="G22" s="672"/>
      <c r="H22" s="672"/>
      <c r="I22" s="672"/>
      <c r="J22" s="26"/>
    </row>
    <row r="23" spans="1:10" ht="13.5">
      <c r="A23" s="670" t="s">
        <v>197</v>
      </c>
      <c r="B23" s="670"/>
      <c r="C23" s="672"/>
      <c r="D23" s="672"/>
      <c r="E23" s="672"/>
      <c r="F23" s="672"/>
      <c r="G23" s="672"/>
      <c r="H23" s="672"/>
      <c r="I23" s="672"/>
      <c r="J23" s="26"/>
    </row>
    <row r="24" spans="1:10" ht="13.5">
      <c r="A24" s="670" t="s">
        <v>197</v>
      </c>
      <c r="B24" s="670"/>
      <c r="C24" s="672"/>
      <c r="D24" s="672"/>
      <c r="E24" s="672"/>
      <c r="F24" s="672"/>
      <c r="G24" s="672"/>
      <c r="H24" s="672"/>
      <c r="I24" s="672"/>
      <c r="J24" s="26"/>
    </row>
    <row r="25" spans="1:10" ht="13.5">
      <c r="A25" s="670" t="s">
        <v>197</v>
      </c>
      <c r="B25" s="670"/>
      <c r="C25" s="672"/>
      <c r="D25" s="672"/>
      <c r="E25" s="672"/>
      <c r="F25" s="672"/>
      <c r="G25" s="672"/>
      <c r="H25" s="672"/>
      <c r="I25" s="672"/>
      <c r="J25" s="26"/>
    </row>
    <row r="26" spans="1:10" ht="13.5">
      <c r="A26" s="707" t="s">
        <v>197</v>
      </c>
      <c r="B26" s="707"/>
      <c r="C26" s="708"/>
      <c r="D26" s="708"/>
      <c r="E26" s="708"/>
      <c r="F26" s="708"/>
      <c r="G26" s="708"/>
      <c r="H26" s="708"/>
      <c r="I26" s="708"/>
      <c r="J26" s="26"/>
    </row>
    <row r="27" spans="1:10" ht="13.5">
      <c r="A27" s="664" t="s">
        <v>198</v>
      </c>
      <c r="B27" s="664"/>
      <c r="C27" s="706" t="s">
        <v>199</v>
      </c>
      <c r="D27" s="706"/>
      <c r="E27" s="706"/>
      <c r="F27" s="706"/>
      <c r="G27" s="139">
        <v>41057</v>
      </c>
      <c r="H27" s="666" t="s">
        <v>1482</v>
      </c>
      <c r="I27" s="666"/>
      <c r="J27" s="26"/>
    </row>
    <row r="28" spans="1:10" ht="12.75" customHeight="1">
      <c r="A28" s="664"/>
      <c r="B28" s="664"/>
      <c r="C28" s="667" t="s">
        <v>201</v>
      </c>
      <c r="D28" s="667"/>
      <c r="E28" s="667"/>
      <c r="F28" s="667"/>
      <c r="G28" s="667"/>
      <c r="H28" s="667"/>
      <c r="I28" s="667"/>
      <c r="J28" s="26"/>
    </row>
    <row r="29" spans="1:10" ht="13.5">
      <c r="A29" s="668" t="s">
        <v>202</v>
      </c>
      <c r="B29" s="668"/>
      <c r="C29" s="712"/>
      <c r="D29" s="712"/>
      <c r="E29" s="712"/>
      <c r="F29" s="712"/>
      <c r="G29" s="712"/>
      <c r="H29" s="712"/>
      <c r="I29" s="712"/>
      <c r="J29" s="26"/>
    </row>
    <row r="30" spans="1:10" ht="13.5">
      <c r="A30" s="140" t="s">
        <v>204</v>
      </c>
      <c r="B30" s="141"/>
      <c r="C30" s="712"/>
      <c r="D30" s="712"/>
      <c r="E30" s="712"/>
      <c r="F30" s="712"/>
      <c r="G30" s="712"/>
      <c r="H30" s="712"/>
      <c r="I30" s="712"/>
      <c r="J30" s="26"/>
    </row>
    <row r="31" spans="1:10" ht="13.5">
      <c r="A31" s="140" t="s">
        <v>205</v>
      </c>
      <c r="B31" s="141"/>
      <c r="C31" s="712"/>
      <c r="D31" s="712"/>
      <c r="E31" s="712"/>
      <c r="F31" s="712"/>
      <c r="G31" s="712"/>
      <c r="H31" s="712"/>
      <c r="I31" s="712"/>
      <c r="J31" s="26"/>
    </row>
    <row r="32" spans="1:9" ht="13.5">
      <c r="A32" s="662"/>
      <c r="B32" s="662"/>
      <c r="C32" s="712"/>
      <c r="D32" s="712"/>
      <c r="E32" s="712"/>
      <c r="F32" s="712"/>
      <c r="G32" s="712"/>
      <c r="H32" s="712"/>
      <c r="I32" s="712"/>
    </row>
    <row r="33" spans="1:9" ht="13.5">
      <c r="A33" s="662"/>
      <c r="B33" s="662"/>
      <c r="C33" s="712"/>
      <c r="D33" s="712"/>
      <c r="E33" s="712"/>
      <c r="F33" s="712"/>
      <c r="G33" s="712"/>
      <c r="H33" s="712"/>
      <c r="I33" s="712"/>
    </row>
    <row r="34" spans="1:9" ht="13.5">
      <c r="A34" s="662"/>
      <c r="B34" s="662"/>
      <c r="C34" s="712"/>
      <c r="D34" s="712"/>
      <c r="E34" s="712"/>
      <c r="F34" s="712"/>
      <c r="G34" s="712"/>
      <c r="H34" s="712"/>
      <c r="I34" s="712"/>
    </row>
    <row r="35" spans="1:9" ht="13.5">
      <c r="A35" s="662"/>
      <c r="B35" s="662"/>
      <c r="C35" s="712"/>
      <c r="D35" s="712"/>
      <c r="E35" s="712"/>
      <c r="F35" s="712"/>
      <c r="G35" s="712"/>
      <c r="H35" s="712"/>
      <c r="I35" s="712"/>
    </row>
    <row r="36" spans="1:9" ht="13.5">
      <c r="A36" s="662"/>
      <c r="B36" s="662"/>
      <c r="C36" s="712"/>
      <c r="D36" s="712"/>
      <c r="E36" s="712"/>
      <c r="F36" s="712"/>
      <c r="G36" s="712"/>
      <c r="H36" s="712"/>
      <c r="I36" s="712"/>
    </row>
    <row r="37" spans="1:9" ht="13.5">
      <c r="A37" s="662"/>
      <c r="B37" s="662"/>
      <c r="C37" s="712"/>
      <c r="D37" s="712"/>
      <c r="E37" s="712"/>
      <c r="F37" s="712"/>
      <c r="G37" s="712"/>
      <c r="H37" s="712"/>
      <c r="I37" s="712"/>
    </row>
    <row r="38" spans="1:9" ht="13.5">
      <c r="A38" s="662"/>
      <c r="B38" s="662"/>
      <c r="C38" s="712"/>
      <c r="D38" s="712"/>
      <c r="E38" s="712"/>
      <c r="F38" s="712"/>
      <c r="G38" s="712"/>
      <c r="H38" s="712"/>
      <c r="I38" s="712"/>
    </row>
    <row r="39" spans="1:9" ht="13.5">
      <c r="A39" s="662"/>
      <c r="B39" s="662"/>
      <c r="C39" s="712"/>
      <c r="D39" s="712"/>
      <c r="E39" s="712"/>
      <c r="F39" s="712"/>
      <c r="G39" s="712"/>
      <c r="H39" s="712"/>
      <c r="I39" s="712"/>
    </row>
    <row r="40" spans="1:9" ht="13.5">
      <c r="A40" s="663"/>
      <c r="B40" s="663"/>
      <c r="C40" s="655" t="s">
        <v>542</v>
      </c>
      <c r="D40" s="655"/>
      <c r="E40" s="655"/>
      <c r="F40" s="655"/>
      <c r="G40" s="655"/>
      <c r="H40" s="655"/>
      <c r="I40" s="655"/>
    </row>
    <row r="41" spans="1:9" ht="13.5">
      <c r="A41" s="656" t="s">
        <v>207</v>
      </c>
      <c r="B41" s="656"/>
      <c r="C41" s="657" t="s">
        <v>1483</v>
      </c>
      <c r="D41" s="657"/>
      <c r="E41" s="657"/>
      <c r="F41" s="657"/>
      <c r="G41" s="657"/>
      <c r="H41" s="657"/>
      <c r="I41" s="657"/>
    </row>
    <row r="42" spans="1:9" ht="13.5">
      <c r="A42" s="658" t="s">
        <v>209</v>
      </c>
      <c r="B42" s="658"/>
      <c r="C42" s="659" t="s">
        <v>210</v>
      </c>
      <c r="D42" s="659"/>
      <c r="E42" s="659"/>
      <c r="F42" s="659"/>
      <c r="G42" s="659"/>
      <c r="H42" s="659"/>
      <c r="I42" s="659"/>
    </row>
    <row r="43" spans="1:9" ht="13.5">
      <c r="A43" s="660" t="s">
        <v>211</v>
      </c>
      <c r="B43" s="660"/>
      <c r="C43" s="661" t="s">
        <v>1484</v>
      </c>
      <c r="D43" s="661"/>
      <c r="E43" s="661"/>
      <c r="F43" s="661"/>
      <c r="G43" s="661"/>
      <c r="H43" s="661"/>
      <c r="I43" s="661"/>
    </row>
    <row r="44" spans="1:9" ht="13.5">
      <c r="A44" s="700"/>
      <c r="B44" s="700"/>
      <c r="C44" s="701" t="s">
        <v>213</v>
      </c>
      <c r="D44" s="701"/>
      <c r="E44" s="701"/>
      <c r="F44" s="701"/>
      <c r="G44" s="701"/>
      <c r="H44" s="701"/>
      <c r="I44" s="701"/>
    </row>
    <row r="45" spans="1:9" ht="13.5">
      <c r="A45" s="700"/>
      <c r="B45" s="700"/>
      <c r="C45" s="702" t="s">
        <v>213</v>
      </c>
      <c r="D45" s="702"/>
      <c r="E45" s="702"/>
      <c r="F45" s="702"/>
      <c r="G45" s="702"/>
      <c r="H45" s="702"/>
      <c r="I45" s="702"/>
    </row>
    <row r="46" spans="1:9" ht="12.75" customHeight="1">
      <c r="A46" s="648" t="s">
        <v>214</v>
      </c>
      <c r="B46" s="648"/>
      <c r="C46" s="703" t="s">
        <v>215</v>
      </c>
      <c r="D46" s="703"/>
      <c r="E46" s="703" t="s">
        <v>216</v>
      </c>
      <c r="F46" s="703"/>
      <c r="G46" s="703"/>
      <c r="H46" s="704" t="s">
        <v>217</v>
      </c>
      <c r="I46" s="704"/>
    </row>
    <row r="47" spans="1:9" ht="13.5">
      <c r="A47" s="648"/>
      <c r="B47" s="648"/>
      <c r="C47" s="705"/>
      <c r="D47" s="705"/>
      <c r="E47" s="887" t="s">
        <v>1485</v>
      </c>
      <c r="F47" s="887"/>
      <c r="G47" s="887"/>
      <c r="H47" s="696"/>
      <c r="I47" s="696"/>
    </row>
    <row r="48" spans="1:9" ht="13.5">
      <c r="A48" s="648"/>
      <c r="B48" s="648"/>
      <c r="C48" s="697"/>
      <c r="D48" s="697"/>
      <c r="E48" s="697"/>
      <c r="F48" s="697"/>
      <c r="G48" s="697"/>
      <c r="H48" s="698"/>
      <c r="I48" s="698"/>
    </row>
    <row r="49" spans="1:9" ht="12.75" customHeight="1">
      <c r="A49" s="650" t="s">
        <v>219</v>
      </c>
      <c r="B49" s="650"/>
      <c r="C49" s="142" t="s">
        <v>220</v>
      </c>
      <c r="D49" s="143"/>
      <c r="E49" s="651" t="s">
        <v>221</v>
      </c>
      <c r="F49" s="651"/>
      <c r="G49" s="651"/>
      <c r="H49" s="144" t="s">
        <v>222</v>
      </c>
      <c r="I49" s="145" t="s">
        <v>223</v>
      </c>
    </row>
    <row r="50" spans="1:9" ht="13.5">
      <c r="A50" s="650"/>
      <c r="B50" s="650"/>
      <c r="C50" s="146" t="s">
        <v>224</v>
      </c>
      <c r="D50" s="147"/>
      <c r="E50" s="646" t="s">
        <v>225</v>
      </c>
      <c r="F50" s="646"/>
      <c r="G50" s="646"/>
      <c r="H50" s="148" t="s">
        <v>226</v>
      </c>
      <c r="I50" s="149" t="s">
        <v>227</v>
      </c>
    </row>
    <row r="51" spans="1:9" ht="13.5">
      <c r="A51" s="650"/>
      <c r="B51" s="650"/>
      <c r="C51" s="146" t="s">
        <v>228</v>
      </c>
      <c r="D51" s="147"/>
      <c r="E51" s="646" t="s">
        <v>229</v>
      </c>
      <c r="F51" s="646"/>
      <c r="G51" s="646"/>
      <c r="H51" s="148" t="s">
        <v>230</v>
      </c>
      <c r="I51" s="149" t="s">
        <v>231</v>
      </c>
    </row>
    <row r="52" spans="1:9" ht="13.5">
      <c r="A52" s="650"/>
      <c r="B52" s="650"/>
      <c r="C52" s="150" t="s">
        <v>232</v>
      </c>
      <c r="D52" s="151"/>
      <c r="E52" s="699" t="s">
        <v>233</v>
      </c>
      <c r="F52" s="699"/>
      <c r="G52" s="699"/>
      <c r="H52" s="152" t="s">
        <v>234</v>
      </c>
      <c r="I52" s="153" t="s">
        <v>235</v>
      </c>
    </row>
    <row r="53" spans="1:9" ht="13.5" customHeight="1">
      <c r="A53" s="642" t="s">
        <v>236</v>
      </c>
      <c r="B53" s="642"/>
      <c r="C53" s="643" t="s">
        <v>237</v>
      </c>
      <c r="D53" s="643"/>
      <c r="E53" s="643"/>
      <c r="F53" s="643"/>
      <c r="G53" s="643"/>
      <c r="H53" s="643"/>
      <c r="I53" s="643"/>
    </row>
    <row r="54" spans="1:9" ht="13.5">
      <c r="A54" s="642"/>
      <c r="B54" s="642"/>
      <c r="C54" s="644" t="s">
        <v>238</v>
      </c>
      <c r="D54" s="644"/>
      <c r="E54" s="644"/>
      <c r="F54" s="644"/>
      <c r="G54" s="644"/>
      <c r="H54" s="644"/>
      <c r="I54" s="644"/>
    </row>
    <row r="55" spans="2:9" ht="13.5" customHeight="1">
      <c r="B55" s="694" t="s">
        <v>239</v>
      </c>
      <c r="C55" s="694"/>
      <c r="D55" s="694"/>
      <c r="E55" s="695" t="s">
        <v>240</v>
      </c>
      <c r="F55" s="695"/>
      <c r="G55" s="695"/>
      <c r="H55" s="695"/>
      <c r="I55" s="154"/>
    </row>
    <row r="56" spans="1:6" ht="13.5">
      <c r="A56" s="41" t="s">
        <v>241</v>
      </c>
      <c r="D56" s="641" t="s">
        <v>242</v>
      </c>
      <c r="E56" s="641"/>
      <c r="F56" s="641"/>
    </row>
  </sheetData>
  <sheetProtection selectLockedCells="1" selectUnlockedCells="1"/>
  <mergeCells count="87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8"/>
    <mergeCell ref="C46:D46"/>
    <mergeCell ref="E46:G46"/>
    <mergeCell ref="H46:I46"/>
    <mergeCell ref="C47:D47"/>
    <mergeCell ref="E47:G47"/>
    <mergeCell ref="H47:I47"/>
    <mergeCell ref="C48:D48"/>
    <mergeCell ref="E48:G48"/>
    <mergeCell ref="H48:I48"/>
    <mergeCell ref="A49:B52"/>
    <mergeCell ref="E49:G49"/>
    <mergeCell ref="E50:G50"/>
    <mergeCell ref="E51:G51"/>
    <mergeCell ref="E52:G52"/>
    <mergeCell ref="A53:B54"/>
    <mergeCell ref="C53:I53"/>
    <mergeCell ref="C54:I54"/>
    <mergeCell ref="B55:D55"/>
    <mergeCell ref="E55:H55"/>
    <mergeCell ref="D56:F56"/>
  </mergeCells>
  <hyperlinks>
    <hyperlink ref="E47" r:id="rId1" display="Nerimayama-gezan@googlegroups.com"/>
    <hyperlink ref="E55" r:id="rId2" display="nerimayama_sankou_kanri@googlegroups.com"/>
  </hyperlink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1637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1638</v>
      </c>
      <c r="B2" s="559"/>
      <c r="C2" s="559"/>
      <c r="D2" s="559"/>
      <c r="E2" s="560" t="s">
        <v>17</v>
      </c>
      <c r="F2" s="560"/>
      <c r="G2" s="174">
        <v>41056</v>
      </c>
      <c r="H2" s="175" t="s">
        <v>1639</v>
      </c>
      <c r="I2" s="204" t="s">
        <v>1640</v>
      </c>
    </row>
    <row r="3" spans="1:9" ht="13.5">
      <c r="A3" s="561" t="s">
        <v>1641</v>
      </c>
      <c r="B3" s="562"/>
      <c r="C3" s="563" t="s">
        <v>1642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1643</v>
      </c>
      <c r="D4" s="568"/>
      <c r="E4" s="568"/>
      <c r="F4" s="568"/>
      <c r="G4" s="569"/>
      <c r="H4" s="176" t="s">
        <v>19</v>
      </c>
      <c r="I4" s="177" t="s">
        <v>1644</v>
      </c>
    </row>
    <row r="5" spans="1:9" ht="13.5">
      <c r="A5" s="570" t="s">
        <v>20</v>
      </c>
      <c r="B5" s="571"/>
      <c r="C5" s="572">
        <v>41059</v>
      </c>
      <c r="D5" s="573"/>
      <c r="E5" s="573"/>
      <c r="F5" s="573"/>
      <c r="G5" s="178"/>
      <c r="H5" s="179" t="s">
        <v>21</v>
      </c>
      <c r="I5" s="180" t="s">
        <v>1644</v>
      </c>
    </row>
    <row r="6" spans="1:9" ht="13.5">
      <c r="A6" s="574" t="s">
        <v>1645</v>
      </c>
      <c r="B6" s="576" t="s">
        <v>22</v>
      </c>
      <c r="C6" s="576" t="s">
        <v>23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/>
      <c r="C8" s="96" t="s">
        <v>1646</v>
      </c>
      <c r="D8" s="21">
        <v>30</v>
      </c>
      <c r="E8" s="48" t="s">
        <v>1647</v>
      </c>
      <c r="F8" s="87">
        <v>5</v>
      </c>
      <c r="G8" s="21" t="s">
        <v>1648</v>
      </c>
      <c r="H8" s="97" t="s">
        <v>1649</v>
      </c>
      <c r="I8" s="24" t="s">
        <v>1650</v>
      </c>
    </row>
    <row r="9" spans="1:9" ht="13.5">
      <c r="A9" s="183">
        <v>2</v>
      </c>
      <c r="B9" s="184"/>
      <c r="C9" s="21"/>
      <c r="D9" s="21"/>
      <c r="E9" s="23"/>
      <c r="F9" s="165"/>
      <c r="G9" s="21"/>
      <c r="H9" s="21"/>
      <c r="I9" s="24"/>
    </row>
    <row r="10" spans="1:10" ht="13.5">
      <c r="A10" s="183">
        <v>3</v>
      </c>
      <c r="B10" s="184"/>
      <c r="C10" s="166"/>
      <c r="D10" s="166"/>
      <c r="E10" s="172"/>
      <c r="F10" s="167"/>
      <c r="G10" s="166"/>
      <c r="H10" s="166"/>
      <c r="I10" s="173"/>
      <c r="J10" s="25"/>
    </row>
    <row r="11" spans="1:9" ht="13.5">
      <c r="A11" s="183">
        <v>4</v>
      </c>
      <c r="B11" s="184"/>
      <c r="C11" s="50"/>
      <c r="D11" s="51"/>
      <c r="E11" s="52"/>
      <c r="F11" s="53"/>
      <c r="G11" s="54"/>
      <c r="H11" s="54"/>
      <c r="I11" s="98"/>
    </row>
    <row r="12" spans="1:9" ht="13.5">
      <c r="A12" s="183">
        <v>5</v>
      </c>
      <c r="B12" s="184"/>
      <c r="C12" s="55"/>
      <c r="D12" s="184"/>
      <c r="E12" s="184"/>
      <c r="F12" s="185"/>
      <c r="G12" s="55"/>
      <c r="H12" s="55"/>
      <c r="I12" s="186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/>
      <c r="D16" s="586"/>
      <c r="E16" s="586"/>
      <c r="F16" s="586"/>
      <c r="G16" s="587" t="s">
        <v>1651</v>
      </c>
      <c r="H16" s="587"/>
      <c r="I16" s="588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593">
        <v>41058</v>
      </c>
      <c r="B18" s="594"/>
      <c r="C18" s="595" t="s">
        <v>1652</v>
      </c>
      <c r="D18" s="595"/>
      <c r="E18" s="595"/>
      <c r="F18" s="595"/>
      <c r="G18" s="595"/>
      <c r="H18" s="595"/>
      <c r="I18" s="596"/>
      <c r="J18" s="26"/>
    </row>
    <row r="19" spans="1:10" ht="13.5">
      <c r="A19" s="593" t="s">
        <v>1653</v>
      </c>
      <c r="B19" s="594"/>
      <c r="C19" s="595"/>
      <c r="D19" s="595"/>
      <c r="E19" s="595"/>
      <c r="F19" s="595"/>
      <c r="G19" s="595"/>
      <c r="H19" s="595"/>
      <c r="I19" s="596"/>
      <c r="J19" s="26"/>
    </row>
    <row r="20" spans="1:10" ht="13.5">
      <c r="A20" s="593">
        <v>41059</v>
      </c>
      <c r="B20" s="594"/>
      <c r="C20" s="595" t="s">
        <v>1654</v>
      </c>
      <c r="D20" s="595"/>
      <c r="E20" s="595"/>
      <c r="F20" s="595"/>
      <c r="G20" s="595"/>
      <c r="H20" s="595"/>
      <c r="I20" s="596"/>
      <c r="J20" s="26"/>
    </row>
    <row r="21" spans="1:10" ht="13.5">
      <c r="A21" s="593" t="s">
        <v>1653</v>
      </c>
      <c r="B21" s="594"/>
      <c r="C21" s="595" t="s">
        <v>1655</v>
      </c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1653</v>
      </c>
      <c r="B22" s="594"/>
      <c r="C22" s="595"/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1653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 t="s">
        <v>1653</v>
      </c>
      <c r="B24" s="594"/>
      <c r="C24" s="595"/>
      <c r="D24" s="595"/>
      <c r="E24" s="595"/>
      <c r="F24" s="595"/>
      <c r="G24" s="595"/>
      <c r="H24" s="595"/>
      <c r="I24" s="596"/>
      <c r="J24" s="26"/>
    </row>
    <row r="25" spans="1:10" ht="13.5">
      <c r="A25" s="593" t="s">
        <v>1653</v>
      </c>
      <c r="B25" s="594"/>
      <c r="C25" s="595"/>
      <c r="D25" s="595"/>
      <c r="E25" s="595"/>
      <c r="F25" s="595"/>
      <c r="G25" s="595"/>
      <c r="H25" s="595"/>
      <c r="I25" s="596"/>
      <c r="J25" s="26"/>
    </row>
    <row r="26" spans="1:10" ht="13.5">
      <c r="A26" s="713" t="s">
        <v>1653</v>
      </c>
      <c r="B26" s="598"/>
      <c r="C26" s="599"/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>
        <v>41059</v>
      </c>
      <c r="H27" s="608">
        <v>0.7708333333333334</v>
      </c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1656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1657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1658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1659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1660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1660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1661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1662</v>
      </c>
      <c r="D47" s="29"/>
      <c r="E47" s="419" t="s">
        <v>1663</v>
      </c>
      <c r="F47" s="420"/>
      <c r="G47" s="421"/>
      <c r="H47" s="30" t="s">
        <v>1664</v>
      </c>
      <c r="I47" s="31" t="s">
        <v>1665</v>
      </c>
    </row>
    <row r="48" spans="1:9" ht="13.5">
      <c r="A48" s="415"/>
      <c r="B48" s="416"/>
      <c r="C48" s="32" t="s">
        <v>1666</v>
      </c>
      <c r="D48" s="33"/>
      <c r="E48" s="422" t="s">
        <v>1667</v>
      </c>
      <c r="F48" s="423"/>
      <c r="G48" s="424"/>
      <c r="H48" s="34" t="s">
        <v>1668</v>
      </c>
      <c r="I48" s="35" t="s">
        <v>1669</v>
      </c>
    </row>
    <row r="49" spans="1:9" ht="13.5">
      <c r="A49" s="415"/>
      <c r="B49" s="416"/>
      <c r="C49" s="32" t="s">
        <v>42</v>
      </c>
      <c r="D49" s="33"/>
      <c r="E49" s="423" t="s">
        <v>1670</v>
      </c>
      <c r="F49" s="423"/>
      <c r="G49" s="424"/>
      <c r="H49" s="34" t="s">
        <v>1671</v>
      </c>
      <c r="I49" s="35" t="s">
        <v>1672</v>
      </c>
    </row>
    <row r="50" spans="1:9" ht="13.5">
      <c r="A50" s="417"/>
      <c r="B50" s="418"/>
      <c r="C50" s="36" t="s">
        <v>1673</v>
      </c>
      <c r="D50" s="37"/>
      <c r="E50" s="425" t="s">
        <v>1674</v>
      </c>
      <c r="F50" s="425"/>
      <c r="G50" s="425"/>
      <c r="H50" s="38" t="s">
        <v>1675</v>
      </c>
      <c r="I50" s="39" t="s">
        <v>1676</v>
      </c>
    </row>
    <row r="51" spans="1:9" ht="13.5" customHeight="1">
      <c r="A51" s="427" t="s">
        <v>43</v>
      </c>
      <c r="B51" s="428"/>
      <c r="C51" s="431" t="s">
        <v>1677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1678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715" t="s">
        <v>1679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C52:I52"/>
    <mergeCell ref="A44:B44"/>
    <mergeCell ref="C44:I44"/>
    <mergeCell ref="A45:B45"/>
    <mergeCell ref="C45:I45"/>
    <mergeCell ref="A46:B46"/>
    <mergeCell ref="C46:I46"/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</mergeCells>
  <hyperlinks>
    <hyperlink ref="E53" r:id="rId1" display="nerimayama_sankou_kanri@googlegroups.com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1680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1681</v>
      </c>
      <c r="B2" s="312"/>
      <c r="C2" s="312"/>
      <c r="D2" s="312"/>
      <c r="E2" s="313" t="s">
        <v>17</v>
      </c>
      <c r="F2" s="313"/>
      <c r="G2" s="20">
        <v>41057</v>
      </c>
      <c r="H2" s="78" t="s">
        <v>1682</v>
      </c>
      <c r="I2" s="78" t="s">
        <v>383</v>
      </c>
    </row>
    <row r="3" spans="1:9" ht="13.5">
      <c r="A3" s="314" t="s">
        <v>1683</v>
      </c>
      <c r="B3" s="315"/>
      <c r="C3" s="316" t="s">
        <v>864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823</v>
      </c>
      <c r="D4" s="321"/>
      <c r="E4" s="321"/>
      <c r="F4" s="321"/>
      <c r="G4" s="322"/>
      <c r="H4" s="80" t="s">
        <v>19</v>
      </c>
      <c r="I4" s="81">
        <v>2</v>
      </c>
    </row>
    <row r="5" spans="1:9" ht="13.5">
      <c r="A5" s="323" t="s">
        <v>20</v>
      </c>
      <c r="B5" s="324"/>
      <c r="C5" s="325">
        <v>41060</v>
      </c>
      <c r="D5" s="326"/>
      <c r="E5" s="326"/>
      <c r="F5" s="326"/>
      <c r="G5" s="82" t="s">
        <v>824</v>
      </c>
      <c r="H5" s="83" t="s">
        <v>21</v>
      </c>
      <c r="I5" s="299" t="s">
        <v>246</v>
      </c>
    </row>
    <row r="6" spans="1:9" ht="13.5" customHeight="1">
      <c r="A6" s="327" t="s">
        <v>1684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1685</v>
      </c>
      <c r="C8" s="21" t="s">
        <v>390</v>
      </c>
      <c r="D8" s="21">
        <v>51</v>
      </c>
      <c r="E8" s="23" t="s">
        <v>50</v>
      </c>
      <c r="F8" s="58">
        <v>10</v>
      </c>
      <c r="G8" s="21" t="s">
        <v>391</v>
      </c>
      <c r="H8" s="21" t="s">
        <v>392</v>
      </c>
      <c r="I8" s="24" t="s">
        <v>393</v>
      </c>
    </row>
    <row r="9" spans="1:9" ht="13.5">
      <c r="A9" s="86">
        <v>2</v>
      </c>
      <c r="B9" s="22"/>
      <c r="C9" s="21" t="s">
        <v>1395</v>
      </c>
      <c r="D9" s="166">
        <v>67</v>
      </c>
      <c r="E9" s="172" t="s">
        <v>51</v>
      </c>
      <c r="F9" s="167"/>
      <c r="G9" s="166" t="s">
        <v>1396</v>
      </c>
      <c r="H9" s="166" t="s">
        <v>1397</v>
      </c>
      <c r="I9" s="173" t="s">
        <v>1398</v>
      </c>
    </row>
    <row r="10" spans="1:10" ht="13.5">
      <c r="A10" s="86">
        <v>3</v>
      </c>
      <c r="B10" s="22"/>
      <c r="C10" s="21"/>
      <c r="D10" s="166"/>
      <c r="E10" s="172"/>
      <c r="F10" s="167"/>
      <c r="G10" s="21"/>
      <c r="H10" s="166"/>
      <c r="I10" s="168"/>
      <c r="J10" s="25"/>
    </row>
    <row r="11" spans="1:9" ht="13.5">
      <c r="A11" s="86">
        <v>4</v>
      </c>
      <c r="B11" s="22"/>
      <c r="C11" s="96"/>
      <c r="D11" s="300"/>
      <c r="E11" s="48"/>
      <c r="F11" s="48"/>
      <c r="G11" s="21"/>
      <c r="H11" s="97"/>
      <c r="I11" s="24"/>
    </row>
    <row r="12" spans="1:9" ht="13.5">
      <c r="A12" s="86">
        <v>5</v>
      </c>
      <c r="B12" s="22"/>
      <c r="C12" s="96"/>
      <c r="D12" s="300"/>
      <c r="E12" s="172"/>
      <c r="F12" s="48"/>
      <c r="G12" s="21"/>
      <c r="H12" s="21"/>
      <c r="I12" s="24"/>
    </row>
    <row r="13" spans="1:9" ht="13.5">
      <c r="A13" s="86">
        <v>6</v>
      </c>
      <c r="B13" s="22"/>
      <c r="C13" s="88"/>
      <c r="D13" s="22"/>
      <c r="E13" s="22"/>
      <c r="F13" s="56"/>
      <c r="G13" s="55"/>
      <c r="H13" s="76"/>
      <c r="I13" s="57"/>
    </row>
    <row r="14" spans="1:9" ht="13.5">
      <c r="A14" s="86">
        <v>7</v>
      </c>
      <c r="B14" s="22"/>
      <c r="C14" s="76"/>
      <c r="D14" s="22"/>
      <c r="E14" s="22"/>
      <c r="F14" s="56"/>
      <c r="G14" s="76"/>
      <c r="H14" s="76"/>
      <c r="I14" s="57"/>
    </row>
    <row r="15" spans="1:9" ht="13.5">
      <c r="A15" s="89">
        <v>8</v>
      </c>
      <c r="B15" s="90"/>
      <c r="C15" s="91"/>
      <c r="D15" s="90"/>
      <c r="E15" s="90"/>
      <c r="F15" s="92"/>
      <c r="G15" s="91"/>
      <c r="H15" s="91"/>
      <c r="I15" s="93"/>
    </row>
    <row r="16" spans="1:9" ht="13.5">
      <c r="A16" s="339" t="s">
        <v>31</v>
      </c>
      <c r="B16" s="340"/>
      <c r="C16" s="341">
        <v>41060</v>
      </c>
      <c r="D16" s="342"/>
      <c r="E16" s="342"/>
      <c r="F16" s="342"/>
      <c r="G16" s="343" t="s">
        <v>1399</v>
      </c>
      <c r="H16" s="343"/>
      <c r="I16" s="344"/>
    </row>
    <row r="17" spans="1:9" ht="13.5">
      <c r="A17" s="345" t="s">
        <v>32</v>
      </c>
      <c r="B17" s="346"/>
      <c r="C17" s="347"/>
      <c r="D17" s="347"/>
      <c r="E17" s="347"/>
      <c r="F17" s="347"/>
      <c r="G17" s="347"/>
      <c r="H17" s="347"/>
      <c r="I17" s="348"/>
    </row>
    <row r="18" spans="1:10" ht="13.5">
      <c r="A18" s="349" t="s">
        <v>1686</v>
      </c>
      <c r="B18" s="350"/>
      <c r="C18" s="351" t="s">
        <v>1401</v>
      </c>
      <c r="D18" s="351"/>
      <c r="E18" s="351"/>
      <c r="F18" s="351"/>
      <c r="G18" s="351"/>
      <c r="H18" s="351"/>
      <c r="I18" s="352"/>
      <c r="J18" s="26"/>
    </row>
    <row r="19" spans="1:10" ht="13.5">
      <c r="A19" s="349" t="s">
        <v>1686</v>
      </c>
      <c r="B19" s="350"/>
      <c r="C19" s="351" t="s">
        <v>1687</v>
      </c>
      <c r="D19" s="351"/>
      <c r="E19" s="351"/>
      <c r="F19" s="351"/>
      <c r="G19" s="351"/>
      <c r="H19" s="351"/>
      <c r="I19" s="352"/>
      <c r="J19" s="26"/>
    </row>
    <row r="20" spans="1:10" ht="13.5">
      <c r="A20" s="349" t="s">
        <v>1686</v>
      </c>
      <c r="B20" s="350"/>
      <c r="C20" s="351"/>
      <c r="D20" s="351"/>
      <c r="E20" s="351"/>
      <c r="F20" s="351"/>
      <c r="G20" s="351"/>
      <c r="H20" s="351"/>
      <c r="I20" s="352"/>
      <c r="J20" s="26"/>
    </row>
    <row r="21" spans="1:10" ht="13.5">
      <c r="A21" s="349" t="s">
        <v>1686</v>
      </c>
      <c r="B21" s="350"/>
      <c r="C21" s="351"/>
      <c r="D21" s="351"/>
      <c r="E21" s="351"/>
      <c r="F21" s="351"/>
      <c r="G21" s="351"/>
      <c r="H21" s="351"/>
      <c r="I21" s="352"/>
      <c r="J21" s="26"/>
    </row>
    <row r="22" spans="1:10" ht="13.5">
      <c r="A22" s="349" t="s">
        <v>1686</v>
      </c>
      <c r="B22" s="350"/>
      <c r="C22" s="351"/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1686</v>
      </c>
      <c r="B23" s="350"/>
      <c r="C23" s="351"/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1686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 t="s">
        <v>1686</v>
      </c>
      <c r="B25" s="350"/>
      <c r="C25" s="351"/>
      <c r="D25" s="351"/>
      <c r="E25" s="351"/>
      <c r="F25" s="351"/>
      <c r="G25" s="351"/>
      <c r="H25" s="351"/>
      <c r="I25" s="352"/>
      <c r="J25" s="26"/>
    </row>
    <row r="26" spans="1:10" ht="13.5">
      <c r="A26" s="358" t="s">
        <v>1686</v>
      </c>
      <c r="B26" s="359"/>
      <c r="C26" s="360"/>
      <c r="D26" s="360"/>
      <c r="E26" s="360"/>
      <c r="F26" s="360"/>
      <c r="G26" s="360"/>
      <c r="H26" s="360"/>
      <c r="I26" s="361"/>
      <c r="J26" s="26"/>
    </row>
    <row r="27" spans="1:10" ht="13.5">
      <c r="A27" s="362" t="s">
        <v>33</v>
      </c>
      <c r="B27" s="363"/>
      <c r="C27" s="366" t="s">
        <v>34</v>
      </c>
      <c r="D27" s="367"/>
      <c r="E27" s="367"/>
      <c r="F27" s="368"/>
      <c r="G27" s="27">
        <v>41060</v>
      </c>
      <c r="H27" s="369">
        <v>0.7916666666666666</v>
      </c>
      <c r="I27" s="370"/>
      <c r="J27" s="26"/>
    </row>
    <row r="28" spans="1:10" ht="13.5" customHeight="1">
      <c r="A28" s="364"/>
      <c r="B28" s="365"/>
      <c r="C28" s="371" t="s">
        <v>265</v>
      </c>
      <c r="D28" s="371"/>
      <c r="E28" s="371"/>
      <c r="F28" s="371"/>
      <c r="G28" s="371"/>
      <c r="H28" s="371"/>
      <c r="I28" s="372"/>
      <c r="J28" s="26"/>
    </row>
    <row r="29" spans="1:10" ht="13.5">
      <c r="A29" s="373" t="s">
        <v>35</v>
      </c>
      <c r="B29" s="374"/>
      <c r="C29" s="864" t="s">
        <v>1403</v>
      </c>
      <c r="D29" s="865"/>
      <c r="E29" s="865"/>
      <c r="F29" s="865"/>
      <c r="G29" s="865"/>
      <c r="H29" s="865"/>
      <c r="I29" s="866"/>
      <c r="J29" s="26"/>
    </row>
    <row r="30" spans="1:10" ht="13.5">
      <c r="A30" s="94" t="s">
        <v>36</v>
      </c>
      <c r="B30" s="95"/>
      <c r="C30" s="867"/>
      <c r="D30" s="868"/>
      <c r="E30" s="868"/>
      <c r="F30" s="868"/>
      <c r="G30" s="868"/>
      <c r="H30" s="868"/>
      <c r="I30" s="869"/>
      <c r="J30" s="26"/>
    </row>
    <row r="31" spans="1:10" ht="13.5">
      <c r="A31" s="94" t="s">
        <v>37</v>
      </c>
      <c r="B31" s="95"/>
      <c r="C31" s="867" t="s">
        <v>1404</v>
      </c>
      <c r="D31" s="868"/>
      <c r="E31" s="868"/>
      <c r="F31" s="868"/>
      <c r="G31" s="868"/>
      <c r="H31" s="868"/>
      <c r="I31" s="869"/>
      <c r="J31" s="26"/>
    </row>
    <row r="32" spans="1:9" ht="13.5">
      <c r="A32" s="384"/>
      <c r="B32" s="385"/>
      <c r="C32" s="548"/>
      <c r="D32" s="549"/>
      <c r="E32" s="549"/>
      <c r="F32" s="549"/>
      <c r="G32" s="549"/>
      <c r="H32" s="549"/>
      <c r="I32" s="550"/>
    </row>
    <row r="33" spans="1:9" ht="13.5">
      <c r="A33" s="384"/>
      <c r="B33" s="385"/>
      <c r="C33" s="548"/>
      <c r="D33" s="549"/>
      <c r="E33" s="549"/>
      <c r="F33" s="549"/>
      <c r="G33" s="549"/>
      <c r="H33" s="549"/>
      <c r="I33" s="550"/>
    </row>
    <row r="34" spans="1:9" ht="13.5">
      <c r="A34" s="384"/>
      <c r="B34" s="385"/>
      <c r="C34" s="548"/>
      <c r="D34" s="549"/>
      <c r="E34" s="549"/>
      <c r="F34" s="549"/>
      <c r="G34" s="549"/>
      <c r="H34" s="549"/>
      <c r="I34" s="550"/>
    </row>
    <row r="35" spans="1:9" ht="13.5">
      <c r="A35" s="384"/>
      <c r="B35" s="385"/>
      <c r="C35" s="548"/>
      <c r="D35" s="549"/>
      <c r="E35" s="549"/>
      <c r="F35" s="549"/>
      <c r="G35" s="549"/>
      <c r="H35" s="549"/>
      <c r="I35" s="550"/>
    </row>
    <row r="36" spans="1:9" ht="13.5">
      <c r="A36" s="384"/>
      <c r="B36" s="385"/>
      <c r="C36" s="548"/>
      <c r="D36" s="549"/>
      <c r="E36" s="549"/>
      <c r="F36" s="549"/>
      <c r="G36" s="549"/>
      <c r="H36" s="549"/>
      <c r="I36" s="550"/>
    </row>
    <row r="37" spans="1:9" ht="13.5">
      <c r="A37" s="384"/>
      <c r="B37" s="385"/>
      <c r="C37" s="548"/>
      <c r="D37" s="549"/>
      <c r="E37" s="549"/>
      <c r="F37" s="549"/>
      <c r="G37" s="549"/>
      <c r="H37" s="549"/>
      <c r="I37" s="550"/>
    </row>
    <row r="38" spans="1:9" ht="13.5">
      <c r="A38" s="384"/>
      <c r="B38" s="385"/>
      <c r="C38" s="548"/>
      <c r="D38" s="549"/>
      <c r="E38" s="549"/>
      <c r="F38" s="549"/>
      <c r="G38" s="549"/>
      <c r="H38" s="549"/>
      <c r="I38" s="550"/>
    </row>
    <row r="39" spans="1:9" ht="13.5">
      <c r="A39" s="384"/>
      <c r="B39" s="385"/>
      <c r="C39" s="548"/>
      <c r="D39" s="549"/>
      <c r="E39" s="549"/>
      <c r="F39" s="549"/>
      <c r="G39" s="549"/>
      <c r="H39" s="549"/>
      <c r="I39" s="550"/>
    </row>
    <row r="40" spans="1:9" ht="13.5">
      <c r="A40" s="386"/>
      <c r="B40" s="387"/>
      <c r="C40" s="388" t="s">
        <v>47</v>
      </c>
      <c r="D40" s="389"/>
      <c r="E40" s="389"/>
      <c r="F40" s="389"/>
      <c r="G40" s="389"/>
      <c r="H40" s="389"/>
      <c r="I40" s="390"/>
    </row>
    <row r="41" spans="1:9" ht="13.5">
      <c r="A41" s="373" t="s">
        <v>38</v>
      </c>
      <c r="B41" s="391"/>
      <c r="C41" s="392" t="s">
        <v>1688</v>
      </c>
      <c r="D41" s="393"/>
      <c r="E41" s="393"/>
      <c r="F41" s="393"/>
      <c r="G41" s="393"/>
      <c r="H41" s="393"/>
      <c r="I41" s="394"/>
    </row>
    <row r="42" spans="1:9" ht="13.5">
      <c r="A42" s="339" t="s">
        <v>39</v>
      </c>
      <c r="B42" s="395"/>
      <c r="C42" s="396" t="s">
        <v>1658</v>
      </c>
      <c r="D42" s="397"/>
      <c r="E42" s="397"/>
      <c r="F42" s="397"/>
      <c r="G42" s="397"/>
      <c r="H42" s="397"/>
      <c r="I42" s="398"/>
    </row>
    <row r="43" spans="1:9" ht="13.5">
      <c r="A43" s="399" t="s">
        <v>40</v>
      </c>
      <c r="B43" s="400"/>
      <c r="C43" s="406" t="s">
        <v>1689</v>
      </c>
      <c r="D43" s="407"/>
      <c r="E43" s="407"/>
      <c r="F43" s="407"/>
      <c r="G43" s="407"/>
      <c r="H43" s="407"/>
      <c r="I43" s="408"/>
    </row>
    <row r="44" spans="1:9" ht="13.5">
      <c r="A44" s="384"/>
      <c r="B44" s="404"/>
      <c r="C44" s="406" t="s">
        <v>1690</v>
      </c>
      <c r="D44" s="407"/>
      <c r="E44" s="407"/>
      <c r="F44" s="407"/>
      <c r="G44" s="407"/>
      <c r="H44" s="407"/>
      <c r="I44" s="408"/>
    </row>
    <row r="45" spans="1:9" ht="13.5">
      <c r="A45" s="384"/>
      <c r="B45" s="404"/>
      <c r="C45" s="406" t="s">
        <v>1660</v>
      </c>
      <c r="D45" s="407"/>
      <c r="E45" s="407"/>
      <c r="F45" s="407"/>
      <c r="G45" s="407"/>
      <c r="H45" s="407"/>
      <c r="I45" s="408"/>
    </row>
    <row r="46" spans="1:9" ht="13.5">
      <c r="A46" s="452" t="s">
        <v>357</v>
      </c>
      <c r="B46" s="453"/>
      <c r="C46" s="870" t="s">
        <v>358</v>
      </c>
      <c r="D46" s="871"/>
      <c r="E46" s="458" t="s">
        <v>1691</v>
      </c>
      <c r="F46" s="460"/>
      <c r="G46" s="459"/>
      <c r="H46" s="870" t="s">
        <v>1692</v>
      </c>
      <c r="I46" s="872"/>
    </row>
    <row r="47" spans="1:9" ht="13.5">
      <c r="A47" s="454"/>
      <c r="B47" s="455"/>
      <c r="C47" s="873"/>
      <c r="D47" s="874"/>
      <c r="E47" s="419" t="s">
        <v>1661</v>
      </c>
      <c r="F47" s="420"/>
      <c r="G47" s="421"/>
      <c r="H47" s="875"/>
      <c r="I47" s="876"/>
    </row>
    <row r="48" spans="1:9" ht="13.5">
      <c r="A48" s="456"/>
      <c r="B48" s="457"/>
      <c r="C48" s="445"/>
      <c r="D48" s="446"/>
      <c r="E48" s="445"/>
      <c r="F48" s="447"/>
      <c r="G48" s="446"/>
      <c r="H48" s="447"/>
      <c r="I48" s="448"/>
    </row>
    <row r="49" spans="1:9" ht="13.5" customHeight="1">
      <c r="A49" s="413" t="s">
        <v>41</v>
      </c>
      <c r="B49" s="414"/>
      <c r="C49" s="28" t="s">
        <v>1693</v>
      </c>
      <c r="D49" s="29"/>
      <c r="E49" s="419" t="s">
        <v>1694</v>
      </c>
      <c r="F49" s="420"/>
      <c r="G49" s="421"/>
      <c r="H49" s="30" t="s">
        <v>1695</v>
      </c>
      <c r="I49" s="31" t="s">
        <v>1696</v>
      </c>
    </row>
    <row r="50" spans="1:9" ht="13.5">
      <c r="A50" s="415"/>
      <c r="B50" s="416"/>
      <c r="C50" s="32" t="s">
        <v>1697</v>
      </c>
      <c r="D50" s="33"/>
      <c r="E50" s="449" t="s">
        <v>1698</v>
      </c>
      <c r="F50" s="449"/>
      <c r="G50" s="449"/>
      <c r="H50" s="34" t="s">
        <v>1699</v>
      </c>
      <c r="I50" s="35" t="s">
        <v>1700</v>
      </c>
    </row>
    <row r="51" spans="1:9" ht="13.5">
      <c r="A51" s="415"/>
      <c r="B51" s="416"/>
      <c r="C51" s="32" t="s">
        <v>42</v>
      </c>
      <c r="D51" s="33"/>
      <c r="E51" s="449" t="s">
        <v>1701</v>
      </c>
      <c r="F51" s="449"/>
      <c r="G51" s="449"/>
      <c r="H51" s="34" t="s">
        <v>1702</v>
      </c>
      <c r="I51" s="35" t="s">
        <v>1703</v>
      </c>
    </row>
    <row r="52" spans="1:9" ht="13.5" customHeight="1">
      <c r="A52" s="417"/>
      <c r="B52" s="418"/>
      <c r="C52" s="36" t="s">
        <v>1704</v>
      </c>
      <c r="D52" s="37"/>
      <c r="E52" s="450" t="s">
        <v>1705</v>
      </c>
      <c r="F52" s="425"/>
      <c r="G52" s="451"/>
      <c r="H52" s="38" t="s">
        <v>1706</v>
      </c>
      <c r="I52" s="39" t="s">
        <v>1707</v>
      </c>
    </row>
    <row r="53" spans="1:9" ht="13.5">
      <c r="A53" s="427" t="s">
        <v>43</v>
      </c>
      <c r="B53" s="428"/>
      <c r="C53" s="431" t="s">
        <v>1708</v>
      </c>
      <c r="D53" s="432"/>
      <c r="E53" s="432"/>
      <c r="F53" s="432"/>
      <c r="G53" s="432"/>
      <c r="H53" s="432"/>
      <c r="I53" s="433"/>
    </row>
    <row r="54" spans="1:9" ht="13.5" customHeight="1">
      <c r="A54" s="429"/>
      <c r="B54" s="430"/>
      <c r="C54" s="434" t="s">
        <v>1709</v>
      </c>
      <c r="D54" s="435"/>
      <c r="E54" s="435"/>
      <c r="F54" s="435"/>
      <c r="G54" s="435"/>
      <c r="H54" s="435"/>
      <c r="I54" s="436"/>
    </row>
    <row r="55" spans="2:9" ht="13.5">
      <c r="B55" s="441" t="s">
        <v>44</v>
      </c>
      <c r="C55" s="441"/>
      <c r="D55" s="441"/>
      <c r="E55" s="442" t="s">
        <v>1710</v>
      </c>
      <c r="F55" s="442"/>
      <c r="G55" s="442"/>
      <c r="H55" s="442"/>
      <c r="I55" s="40"/>
    </row>
    <row r="56" spans="1:6" ht="13.5">
      <c r="A56" s="41" t="s">
        <v>379</v>
      </c>
      <c r="D56" s="426" t="s">
        <v>45</v>
      </c>
      <c r="E56" s="426"/>
      <c r="F56" s="426"/>
    </row>
  </sheetData>
  <sheetProtection/>
  <mergeCells count="97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29"/>
    <mergeCell ref="C30:I30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H48:I48"/>
    <mergeCell ref="A43:B43"/>
    <mergeCell ref="C43:I43"/>
    <mergeCell ref="A44:B44"/>
    <mergeCell ref="C44:I44"/>
    <mergeCell ref="A45:B45"/>
    <mergeCell ref="C45:I45"/>
    <mergeCell ref="C54:I54"/>
    <mergeCell ref="A46:B48"/>
    <mergeCell ref="C46:D46"/>
    <mergeCell ref="E46:G46"/>
    <mergeCell ref="H46:I46"/>
    <mergeCell ref="C47:D47"/>
    <mergeCell ref="E47:G47"/>
    <mergeCell ref="H47:I47"/>
    <mergeCell ref="C48:D48"/>
    <mergeCell ref="E48:G48"/>
    <mergeCell ref="B55:D55"/>
    <mergeCell ref="E55:H55"/>
    <mergeCell ref="D56:F56"/>
    <mergeCell ref="A49:B52"/>
    <mergeCell ref="E49:G49"/>
    <mergeCell ref="E50:G50"/>
    <mergeCell ref="E51:G51"/>
    <mergeCell ref="E52:G52"/>
    <mergeCell ref="A53:B54"/>
    <mergeCell ref="C53:I53"/>
  </mergeCells>
  <hyperlinks>
    <hyperlink ref="E55" r:id="rId1" display="nerimayama_sankou_kanri@googlegroups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13" scale="9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3.125" style="19" customWidth="1"/>
    <col min="4" max="6" width="3.625" style="19" customWidth="1"/>
    <col min="7" max="7" width="35.8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68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275</v>
      </c>
      <c r="B2" s="312"/>
      <c r="C2" s="312"/>
      <c r="D2" s="312"/>
      <c r="E2" s="313" t="s">
        <v>17</v>
      </c>
      <c r="F2" s="313"/>
      <c r="G2" s="20">
        <v>41025</v>
      </c>
      <c r="H2" s="78" t="s">
        <v>276</v>
      </c>
      <c r="I2" s="78" t="s">
        <v>243</v>
      </c>
    </row>
    <row r="3" spans="1:9" ht="13.5">
      <c r="A3" s="314" t="s">
        <v>277</v>
      </c>
      <c r="B3" s="315"/>
      <c r="C3" s="316" t="s">
        <v>244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245</v>
      </c>
      <c r="D4" s="321"/>
      <c r="E4" s="321"/>
      <c r="F4" s="321"/>
      <c r="G4" s="322"/>
      <c r="H4" s="80" t="s">
        <v>19</v>
      </c>
      <c r="I4" s="81" t="s">
        <v>246</v>
      </c>
    </row>
    <row r="5" spans="1:9" ht="13.5">
      <c r="A5" s="323" t="s">
        <v>20</v>
      </c>
      <c r="B5" s="324"/>
      <c r="C5" s="325" t="s">
        <v>307</v>
      </c>
      <c r="D5" s="326"/>
      <c r="E5" s="326"/>
      <c r="F5" s="326"/>
      <c r="G5" s="82"/>
      <c r="H5" s="83" t="s">
        <v>21</v>
      </c>
      <c r="I5" s="84" t="s">
        <v>247</v>
      </c>
    </row>
    <row r="6" spans="1:9" ht="13.5">
      <c r="A6" s="327" t="s">
        <v>278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279</v>
      </c>
      <c r="C8" s="155" t="s">
        <v>248</v>
      </c>
      <c r="D8" s="156">
        <v>61</v>
      </c>
      <c r="E8" s="22" t="s">
        <v>30</v>
      </c>
      <c r="F8" s="56">
        <v>10</v>
      </c>
      <c r="G8" s="155" t="s">
        <v>249</v>
      </c>
      <c r="H8" s="156" t="s">
        <v>250</v>
      </c>
      <c r="I8" s="157" t="s">
        <v>230</v>
      </c>
    </row>
    <row r="9" spans="1:9" ht="13.5">
      <c r="A9" s="86">
        <v>2</v>
      </c>
      <c r="B9" s="22" t="s">
        <v>280</v>
      </c>
      <c r="C9" s="158" t="s">
        <v>251</v>
      </c>
      <c r="D9" s="158">
        <v>56</v>
      </c>
      <c r="E9" s="159">
        <v>0</v>
      </c>
      <c r="F9" s="159">
        <v>10</v>
      </c>
      <c r="G9" s="158" t="s">
        <v>252</v>
      </c>
      <c r="H9" s="158" t="s">
        <v>253</v>
      </c>
      <c r="I9" s="160" t="s">
        <v>254</v>
      </c>
    </row>
    <row r="10" spans="1:10" ht="13.5">
      <c r="A10" s="86">
        <v>3</v>
      </c>
      <c r="B10" s="22"/>
      <c r="C10" s="55" t="s">
        <v>255</v>
      </c>
      <c r="D10" s="22">
        <v>61</v>
      </c>
      <c r="E10" s="22" t="s">
        <v>50</v>
      </c>
      <c r="F10" s="56">
        <v>5</v>
      </c>
      <c r="G10" s="55" t="s">
        <v>256</v>
      </c>
      <c r="H10" s="76" t="s">
        <v>257</v>
      </c>
      <c r="I10" s="157" t="s">
        <v>258</v>
      </c>
      <c r="J10" s="25"/>
    </row>
    <row r="11" spans="1:9" ht="13.5">
      <c r="A11" s="86">
        <v>4</v>
      </c>
      <c r="B11" s="22"/>
      <c r="C11" s="55"/>
      <c r="D11" s="22"/>
      <c r="E11" s="22"/>
      <c r="F11" s="56"/>
      <c r="G11" s="55"/>
      <c r="H11" s="76"/>
      <c r="I11" s="157"/>
    </row>
    <row r="12" spans="1:9" ht="13.5">
      <c r="A12" s="86">
        <v>5</v>
      </c>
      <c r="B12" s="22"/>
      <c r="C12" s="55"/>
      <c r="D12" s="22"/>
      <c r="E12" s="22"/>
      <c r="F12" s="56"/>
      <c r="G12" s="55"/>
      <c r="H12" s="76"/>
      <c r="I12" s="157"/>
    </row>
    <row r="13" spans="1:9" ht="13.5">
      <c r="A13" s="86">
        <v>6</v>
      </c>
      <c r="B13" s="22"/>
      <c r="C13" s="55"/>
      <c r="D13" s="22"/>
      <c r="E13" s="22"/>
      <c r="F13" s="56"/>
      <c r="G13" s="55"/>
      <c r="H13" s="76"/>
      <c r="I13" s="157"/>
    </row>
    <row r="14" spans="1:9" ht="13.5">
      <c r="A14" s="86">
        <v>7</v>
      </c>
      <c r="B14" s="22"/>
      <c r="C14" s="55"/>
      <c r="D14" s="22"/>
      <c r="E14" s="22"/>
      <c r="F14" s="56"/>
      <c r="G14" s="55"/>
      <c r="H14" s="76"/>
      <c r="I14" s="157"/>
    </row>
    <row r="15" spans="1:9" ht="13.5">
      <c r="A15" s="86">
        <v>8</v>
      </c>
      <c r="B15" s="22"/>
      <c r="C15" s="55"/>
      <c r="D15" s="22"/>
      <c r="E15" s="22"/>
      <c r="F15" s="56"/>
      <c r="G15" s="55"/>
      <c r="H15" s="76"/>
      <c r="I15" s="157"/>
    </row>
    <row r="16" spans="1:9" ht="13.5">
      <c r="A16" s="86">
        <v>9</v>
      </c>
      <c r="B16" s="22"/>
      <c r="C16" s="76"/>
      <c r="D16" s="22"/>
      <c r="E16" s="22"/>
      <c r="F16" s="56"/>
      <c r="G16" s="76"/>
      <c r="H16" s="76"/>
      <c r="I16" s="57"/>
    </row>
    <row r="17" spans="1:9" ht="13.5">
      <c r="A17" s="86">
        <v>10</v>
      </c>
      <c r="B17" s="22"/>
      <c r="C17" s="76"/>
      <c r="D17" s="22"/>
      <c r="E17" s="22"/>
      <c r="F17" s="56"/>
      <c r="G17" s="76"/>
      <c r="H17" s="76"/>
      <c r="I17" s="57"/>
    </row>
    <row r="18" spans="1:9" ht="13.5">
      <c r="A18" s="86">
        <v>11</v>
      </c>
      <c r="B18" s="22"/>
      <c r="C18" s="161"/>
      <c r="D18" s="162"/>
      <c r="E18" s="162"/>
      <c r="F18" s="163"/>
      <c r="G18" s="161"/>
      <c r="H18" s="161"/>
      <c r="I18" s="164"/>
    </row>
    <row r="19" spans="1:9" ht="13.5">
      <c r="A19" s="89">
        <v>12</v>
      </c>
      <c r="B19" s="90"/>
      <c r="C19" s="91"/>
      <c r="D19" s="90"/>
      <c r="E19" s="90"/>
      <c r="F19" s="92"/>
      <c r="G19" s="91"/>
      <c r="H19" s="91"/>
      <c r="I19" s="93"/>
    </row>
    <row r="20" spans="1:9" ht="13.5">
      <c r="A20" s="339" t="s">
        <v>31</v>
      </c>
      <c r="B20" s="340"/>
      <c r="C20" s="341">
        <v>41031</v>
      </c>
      <c r="D20" s="342"/>
      <c r="E20" s="342"/>
      <c r="F20" s="342"/>
      <c r="G20" s="343" t="s">
        <v>281</v>
      </c>
      <c r="H20" s="343"/>
      <c r="I20" s="344"/>
    </row>
    <row r="21" spans="1:9" ht="13.5">
      <c r="A21" s="345" t="s">
        <v>32</v>
      </c>
      <c r="B21" s="346"/>
      <c r="C21" s="347"/>
      <c r="D21" s="347"/>
      <c r="E21" s="347"/>
      <c r="F21" s="347"/>
      <c r="G21" s="347"/>
      <c r="H21" s="347"/>
      <c r="I21" s="348"/>
    </row>
    <row r="22" spans="1:10" ht="13.5">
      <c r="A22" s="349">
        <v>41031</v>
      </c>
      <c r="B22" s="350"/>
      <c r="C22" s="351" t="s">
        <v>282</v>
      </c>
      <c r="D22" s="351"/>
      <c r="E22" s="351"/>
      <c r="F22" s="351"/>
      <c r="G22" s="351"/>
      <c r="H22" s="351"/>
      <c r="I22" s="352"/>
      <c r="J22" s="26"/>
    </row>
    <row r="23" spans="1:10" ht="13.5">
      <c r="A23" s="349">
        <v>41032</v>
      </c>
      <c r="B23" s="350"/>
      <c r="C23" s="351" t="s">
        <v>259</v>
      </c>
      <c r="D23" s="351"/>
      <c r="E23" s="351"/>
      <c r="F23" s="351"/>
      <c r="G23" s="351"/>
      <c r="H23" s="351"/>
      <c r="I23" s="352"/>
      <c r="J23" s="26"/>
    </row>
    <row r="24" spans="1:10" ht="13.5">
      <c r="A24" s="349"/>
      <c r="B24" s="350"/>
      <c r="C24" s="351" t="s">
        <v>260</v>
      </c>
      <c r="D24" s="351"/>
      <c r="E24" s="351"/>
      <c r="F24" s="351"/>
      <c r="G24" s="351"/>
      <c r="H24" s="351"/>
      <c r="I24" s="352"/>
      <c r="J24" s="26"/>
    </row>
    <row r="25" spans="1:10" ht="13.5">
      <c r="A25" s="349">
        <v>41033</v>
      </c>
      <c r="B25" s="350"/>
      <c r="C25" s="351" t="s">
        <v>261</v>
      </c>
      <c r="D25" s="351"/>
      <c r="E25" s="351"/>
      <c r="F25" s="351"/>
      <c r="G25" s="351"/>
      <c r="H25" s="351"/>
      <c r="I25" s="352"/>
      <c r="J25" s="26"/>
    </row>
    <row r="26" spans="1:10" ht="13.5">
      <c r="A26" s="349"/>
      <c r="B26" s="350"/>
      <c r="C26" s="351" t="s">
        <v>262</v>
      </c>
      <c r="D26" s="351"/>
      <c r="E26" s="351"/>
      <c r="F26" s="351"/>
      <c r="G26" s="351"/>
      <c r="H26" s="351"/>
      <c r="I26" s="352"/>
      <c r="J26" s="26"/>
    </row>
    <row r="27" spans="1:10" ht="13.5">
      <c r="A27" s="349">
        <v>41034</v>
      </c>
      <c r="B27" s="350"/>
      <c r="C27" s="351" t="s">
        <v>263</v>
      </c>
      <c r="D27" s="351"/>
      <c r="E27" s="351"/>
      <c r="F27" s="351"/>
      <c r="G27" s="351"/>
      <c r="H27" s="351"/>
      <c r="I27" s="352"/>
      <c r="J27" s="26"/>
    </row>
    <row r="28" spans="1:10" ht="13.5">
      <c r="A28" s="349">
        <v>41035</v>
      </c>
      <c r="B28" s="350"/>
      <c r="C28" s="351" t="s">
        <v>283</v>
      </c>
      <c r="D28" s="351"/>
      <c r="E28" s="351"/>
      <c r="F28" s="351"/>
      <c r="G28" s="351"/>
      <c r="H28" s="351"/>
      <c r="I28" s="352"/>
      <c r="J28" s="26"/>
    </row>
    <row r="29" spans="1:10" ht="13.5">
      <c r="A29" s="349" t="s">
        <v>284</v>
      </c>
      <c r="B29" s="350"/>
      <c r="C29" s="351"/>
      <c r="D29" s="351"/>
      <c r="E29" s="351"/>
      <c r="F29" s="351"/>
      <c r="G29" s="351"/>
      <c r="H29" s="351"/>
      <c r="I29" s="352"/>
      <c r="J29" s="26"/>
    </row>
    <row r="30" spans="1:10" ht="13.5">
      <c r="A30" s="358" t="s">
        <v>284</v>
      </c>
      <c r="B30" s="359"/>
      <c r="C30" s="360"/>
      <c r="D30" s="360"/>
      <c r="E30" s="360"/>
      <c r="F30" s="360"/>
      <c r="G30" s="360"/>
      <c r="H30" s="360"/>
      <c r="I30" s="361"/>
      <c r="J30" s="26"/>
    </row>
    <row r="31" spans="1:10" ht="13.5">
      <c r="A31" s="362" t="s">
        <v>33</v>
      </c>
      <c r="B31" s="363"/>
      <c r="C31" s="366" t="s">
        <v>34</v>
      </c>
      <c r="D31" s="367"/>
      <c r="E31" s="367"/>
      <c r="F31" s="368"/>
      <c r="G31" s="27">
        <v>41035</v>
      </c>
      <c r="H31" s="369" t="s">
        <v>264</v>
      </c>
      <c r="I31" s="370"/>
      <c r="J31" s="26"/>
    </row>
    <row r="32" spans="1:10" ht="13.5">
      <c r="A32" s="364"/>
      <c r="B32" s="365"/>
      <c r="C32" s="371" t="s">
        <v>265</v>
      </c>
      <c r="D32" s="371"/>
      <c r="E32" s="371"/>
      <c r="F32" s="371"/>
      <c r="G32" s="371"/>
      <c r="H32" s="371"/>
      <c r="I32" s="372"/>
      <c r="J32" s="26"/>
    </row>
    <row r="33" spans="1:10" ht="13.5">
      <c r="A33" s="373" t="s">
        <v>35</v>
      </c>
      <c r="B33" s="374"/>
      <c r="C33" s="545"/>
      <c r="D33" s="546"/>
      <c r="E33" s="546"/>
      <c r="F33" s="546"/>
      <c r="G33" s="546"/>
      <c r="H33" s="546"/>
      <c r="I33" s="547"/>
      <c r="J33" s="26"/>
    </row>
    <row r="34" spans="1:10" ht="13.5">
      <c r="A34" s="94" t="s">
        <v>36</v>
      </c>
      <c r="B34" s="95"/>
      <c r="C34" s="548" t="s">
        <v>266</v>
      </c>
      <c r="D34" s="549"/>
      <c r="E34" s="549"/>
      <c r="F34" s="549"/>
      <c r="G34" s="549"/>
      <c r="H34" s="549"/>
      <c r="I34" s="550"/>
      <c r="J34" s="26"/>
    </row>
    <row r="35" spans="1:10" ht="13.5">
      <c r="A35" s="94" t="s">
        <v>37</v>
      </c>
      <c r="B35" s="95"/>
      <c r="C35" s="548" t="s">
        <v>267</v>
      </c>
      <c r="D35" s="549"/>
      <c r="E35" s="549"/>
      <c r="F35" s="549"/>
      <c r="G35" s="549"/>
      <c r="H35" s="549"/>
      <c r="I35" s="550"/>
      <c r="J35" s="26"/>
    </row>
    <row r="36" spans="1:9" ht="13.5">
      <c r="A36" s="384"/>
      <c r="B36" s="385"/>
      <c r="C36" s="548" t="s">
        <v>268</v>
      </c>
      <c r="D36" s="549"/>
      <c r="E36" s="549"/>
      <c r="F36" s="549"/>
      <c r="G36" s="549"/>
      <c r="H36" s="549"/>
      <c r="I36" s="550"/>
    </row>
    <row r="37" spans="1:9" ht="13.5">
      <c r="A37" s="384"/>
      <c r="B37" s="385"/>
      <c r="C37" s="548"/>
      <c r="D37" s="549"/>
      <c r="E37" s="549"/>
      <c r="F37" s="549"/>
      <c r="G37" s="549"/>
      <c r="H37" s="549"/>
      <c r="I37" s="550"/>
    </row>
    <row r="38" spans="1:9" ht="13.5">
      <c r="A38" s="384"/>
      <c r="B38" s="385"/>
      <c r="C38" s="548" t="s">
        <v>269</v>
      </c>
      <c r="D38" s="549"/>
      <c r="E38" s="549"/>
      <c r="F38" s="549"/>
      <c r="G38" s="549"/>
      <c r="H38" s="549"/>
      <c r="I38" s="550"/>
    </row>
    <row r="39" spans="1:9" ht="13.5">
      <c r="A39" s="384"/>
      <c r="B39" s="385"/>
      <c r="C39" s="548" t="s">
        <v>270</v>
      </c>
      <c r="D39" s="549"/>
      <c r="E39" s="549"/>
      <c r="F39" s="549"/>
      <c r="G39" s="549"/>
      <c r="H39" s="549"/>
      <c r="I39" s="550"/>
    </row>
    <row r="40" spans="1:9" ht="13.5">
      <c r="A40" s="384"/>
      <c r="B40" s="385"/>
      <c r="C40" s="551"/>
      <c r="D40" s="552"/>
      <c r="E40" s="552"/>
      <c r="F40" s="552"/>
      <c r="G40" s="552"/>
      <c r="H40" s="552"/>
      <c r="I40" s="553"/>
    </row>
    <row r="41" spans="1:9" ht="13.5">
      <c r="A41" s="384"/>
      <c r="B41" s="385"/>
      <c r="C41" s="551" t="s">
        <v>285</v>
      </c>
      <c r="D41" s="552"/>
      <c r="E41" s="552"/>
      <c r="F41" s="552"/>
      <c r="G41" s="552"/>
      <c r="H41" s="552"/>
      <c r="I41" s="553"/>
    </row>
    <row r="42" spans="1:9" ht="13.5">
      <c r="A42" s="384"/>
      <c r="B42" s="385"/>
      <c r="C42" s="551"/>
      <c r="D42" s="552"/>
      <c r="E42" s="552"/>
      <c r="F42" s="552"/>
      <c r="G42" s="552"/>
      <c r="H42" s="552"/>
      <c r="I42" s="553"/>
    </row>
    <row r="43" spans="1:9" ht="13.5">
      <c r="A43" s="384"/>
      <c r="B43" s="385"/>
      <c r="C43" s="554"/>
      <c r="D43" s="555"/>
      <c r="E43" s="555"/>
      <c r="F43" s="555"/>
      <c r="G43" s="555"/>
      <c r="H43" s="555"/>
      <c r="I43" s="556"/>
    </row>
    <row r="44" spans="1:9" ht="13.5">
      <c r="A44" s="386"/>
      <c r="B44" s="387"/>
      <c r="C44" s="388" t="s">
        <v>271</v>
      </c>
      <c r="D44" s="389"/>
      <c r="E44" s="389"/>
      <c r="F44" s="389"/>
      <c r="G44" s="389"/>
      <c r="H44" s="389"/>
      <c r="I44" s="390"/>
    </row>
    <row r="45" spans="1:9" ht="13.5">
      <c r="A45" s="373" t="s">
        <v>38</v>
      </c>
      <c r="B45" s="391"/>
      <c r="C45" s="392" t="s">
        <v>286</v>
      </c>
      <c r="D45" s="393"/>
      <c r="E45" s="393"/>
      <c r="F45" s="393"/>
      <c r="G45" s="393"/>
      <c r="H45" s="393"/>
      <c r="I45" s="394"/>
    </row>
    <row r="46" spans="1:9" ht="13.5">
      <c r="A46" s="339" t="s">
        <v>39</v>
      </c>
      <c r="B46" s="395"/>
      <c r="C46" s="396" t="s">
        <v>287</v>
      </c>
      <c r="D46" s="397"/>
      <c r="E46" s="397"/>
      <c r="F46" s="397"/>
      <c r="G46" s="397"/>
      <c r="H46" s="397"/>
      <c r="I46" s="398"/>
    </row>
    <row r="47" spans="1:9" ht="13.5">
      <c r="A47" s="399" t="s">
        <v>40</v>
      </c>
      <c r="B47" s="400"/>
      <c r="C47" s="557" t="s">
        <v>272</v>
      </c>
      <c r="D47" s="347"/>
      <c r="E47" s="347"/>
      <c r="F47" s="347"/>
      <c r="G47" s="347"/>
      <c r="H47" s="347"/>
      <c r="I47" s="348"/>
    </row>
    <row r="48" spans="1:9" ht="13.5">
      <c r="A48" s="384"/>
      <c r="B48" s="404"/>
      <c r="C48" s="320" t="s">
        <v>273</v>
      </c>
      <c r="D48" s="321"/>
      <c r="E48" s="321"/>
      <c r="F48" s="321"/>
      <c r="G48" s="321"/>
      <c r="H48" s="321"/>
      <c r="I48" s="405"/>
    </row>
    <row r="49" spans="1:9" ht="13.5">
      <c r="A49" s="384"/>
      <c r="B49" s="404"/>
      <c r="C49" s="406"/>
      <c r="D49" s="407"/>
      <c r="E49" s="407"/>
      <c r="F49" s="407"/>
      <c r="G49" s="407"/>
      <c r="H49" s="407"/>
      <c r="I49" s="408"/>
    </row>
    <row r="50" spans="1:9" ht="13.5">
      <c r="A50" s="409" t="s">
        <v>48</v>
      </c>
      <c r="B50" s="410"/>
      <c r="C50" s="411" t="s">
        <v>288</v>
      </c>
      <c r="D50" s="411"/>
      <c r="E50" s="411"/>
      <c r="F50" s="411"/>
      <c r="G50" s="411"/>
      <c r="H50" s="411"/>
      <c r="I50" s="412"/>
    </row>
    <row r="51" spans="1:9" ht="13.5">
      <c r="A51" s="413" t="s">
        <v>41</v>
      </c>
      <c r="B51" s="414"/>
      <c r="C51" s="28" t="s">
        <v>289</v>
      </c>
      <c r="D51" s="29"/>
      <c r="E51" s="419" t="s">
        <v>290</v>
      </c>
      <c r="F51" s="420"/>
      <c r="G51" s="421"/>
      <c r="H51" s="30" t="s">
        <v>291</v>
      </c>
      <c r="I51" s="31" t="s">
        <v>292</v>
      </c>
    </row>
    <row r="52" spans="1:9" ht="13.5">
      <c r="A52" s="415"/>
      <c r="B52" s="416"/>
      <c r="C52" s="32" t="s">
        <v>293</v>
      </c>
      <c r="D52" s="33"/>
      <c r="E52" s="422" t="s">
        <v>294</v>
      </c>
      <c r="F52" s="423"/>
      <c r="G52" s="424"/>
      <c r="H52" s="34" t="s">
        <v>295</v>
      </c>
      <c r="I52" s="35" t="s">
        <v>296</v>
      </c>
    </row>
    <row r="53" spans="1:9" ht="13.5">
      <c r="A53" s="415"/>
      <c r="B53" s="416"/>
      <c r="C53" s="32" t="s">
        <v>42</v>
      </c>
      <c r="D53" s="33"/>
      <c r="E53" s="423" t="s">
        <v>297</v>
      </c>
      <c r="F53" s="423"/>
      <c r="G53" s="424"/>
      <c r="H53" s="34" t="s">
        <v>298</v>
      </c>
      <c r="I53" s="35" t="s">
        <v>299</v>
      </c>
    </row>
    <row r="54" spans="1:9" ht="13.5">
      <c r="A54" s="417"/>
      <c r="B54" s="418"/>
      <c r="C54" s="36" t="s">
        <v>300</v>
      </c>
      <c r="D54" s="37"/>
      <c r="E54" s="425" t="s">
        <v>301</v>
      </c>
      <c r="F54" s="425"/>
      <c r="G54" s="425"/>
      <c r="H54" s="38" t="s">
        <v>302</v>
      </c>
      <c r="I54" s="39" t="s">
        <v>303</v>
      </c>
    </row>
    <row r="55" spans="1:9" ht="13.5" customHeight="1">
      <c r="A55" s="427" t="s">
        <v>43</v>
      </c>
      <c r="B55" s="428"/>
      <c r="C55" s="431" t="s">
        <v>304</v>
      </c>
      <c r="D55" s="432"/>
      <c r="E55" s="432"/>
      <c r="F55" s="432"/>
      <c r="G55" s="432"/>
      <c r="H55" s="432"/>
      <c r="I55" s="433"/>
    </row>
    <row r="56" spans="1:9" ht="13.5">
      <c r="A56" s="429"/>
      <c r="B56" s="430"/>
      <c r="C56" s="434" t="s">
        <v>305</v>
      </c>
      <c r="D56" s="435"/>
      <c r="E56" s="435"/>
      <c r="F56" s="435"/>
      <c r="G56" s="435"/>
      <c r="H56" s="435"/>
      <c r="I56" s="436"/>
    </row>
    <row r="57" spans="2:9" ht="13.5" customHeight="1">
      <c r="B57" s="437" t="s">
        <v>44</v>
      </c>
      <c r="C57" s="437"/>
      <c r="D57" s="437"/>
      <c r="E57" s="438" t="s">
        <v>306</v>
      </c>
      <c r="F57" s="438"/>
      <c r="G57" s="438"/>
      <c r="H57" s="438"/>
      <c r="I57" s="40"/>
    </row>
    <row r="58" spans="2:9" ht="13.5" customHeight="1">
      <c r="B58" s="439" t="s">
        <v>46</v>
      </c>
      <c r="C58" s="440"/>
      <c r="D58" s="440"/>
      <c r="E58" s="440"/>
      <c r="F58" s="440"/>
      <c r="G58" s="440"/>
      <c r="H58" s="440"/>
      <c r="I58" s="440"/>
    </row>
    <row r="59" spans="1:6" ht="13.5">
      <c r="A59" s="41" t="s">
        <v>49</v>
      </c>
      <c r="D59" s="426" t="s">
        <v>45</v>
      </c>
      <c r="E59" s="426"/>
      <c r="F59" s="426"/>
    </row>
    <row r="65" ht="13.5">
      <c r="G65" s="59"/>
    </row>
  </sheetData>
  <sheetProtection/>
  <mergeCells count="90">
    <mergeCell ref="D59:F59"/>
    <mergeCell ref="A55:B56"/>
    <mergeCell ref="C55:I55"/>
    <mergeCell ref="C56:I56"/>
    <mergeCell ref="B57:D57"/>
    <mergeCell ref="E57:H57"/>
    <mergeCell ref="B58:I58"/>
    <mergeCell ref="A50:B50"/>
    <mergeCell ref="C50:I50"/>
    <mergeCell ref="A51:B54"/>
    <mergeCell ref="E51:G51"/>
    <mergeCell ref="E52:G52"/>
    <mergeCell ref="E53:G53"/>
    <mergeCell ref="E54:G54"/>
    <mergeCell ref="A47:B47"/>
    <mergeCell ref="C47:I47"/>
    <mergeCell ref="A48:B48"/>
    <mergeCell ref="C48:I48"/>
    <mergeCell ref="A49:B49"/>
    <mergeCell ref="C49:I49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8:B38"/>
    <mergeCell ref="C38:I38"/>
    <mergeCell ref="A39:B39"/>
    <mergeCell ref="C39:I39"/>
    <mergeCell ref="A40:B40"/>
    <mergeCell ref="C40:I40"/>
    <mergeCell ref="C34:I34"/>
    <mergeCell ref="C35:I35"/>
    <mergeCell ref="A36:B36"/>
    <mergeCell ref="C36:I36"/>
    <mergeCell ref="A37:B37"/>
    <mergeCell ref="C37:I37"/>
    <mergeCell ref="A31:B32"/>
    <mergeCell ref="C31:F31"/>
    <mergeCell ref="H31:I31"/>
    <mergeCell ref="C32:I32"/>
    <mergeCell ref="A33:B33"/>
    <mergeCell ref="C33:I33"/>
    <mergeCell ref="A28:B28"/>
    <mergeCell ref="C28:I28"/>
    <mergeCell ref="A29:B29"/>
    <mergeCell ref="C29:I29"/>
    <mergeCell ref="A30:B30"/>
    <mergeCell ref="C30:I30"/>
    <mergeCell ref="A25:B25"/>
    <mergeCell ref="C25:I25"/>
    <mergeCell ref="A26:B26"/>
    <mergeCell ref="C26:I26"/>
    <mergeCell ref="A27:B27"/>
    <mergeCell ref="C27:I27"/>
    <mergeCell ref="A22:B22"/>
    <mergeCell ref="C22:I22"/>
    <mergeCell ref="A23:B23"/>
    <mergeCell ref="C23:I23"/>
    <mergeCell ref="A24:B24"/>
    <mergeCell ref="C24:I24"/>
    <mergeCell ref="G6:G7"/>
    <mergeCell ref="H6:I6"/>
    <mergeCell ref="A20:B20"/>
    <mergeCell ref="C20:F20"/>
    <mergeCell ref="G20:I20"/>
    <mergeCell ref="A21:B21"/>
    <mergeCell ref="C21:I21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3.125" style="19" customWidth="1"/>
    <col min="4" max="6" width="3.625" style="19" customWidth="1"/>
    <col min="7" max="7" width="35.8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311" t="s">
        <v>380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381</v>
      </c>
      <c r="B2" s="312"/>
      <c r="C2" s="312"/>
      <c r="D2" s="312"/>
      <c r="E2" s="313" t="s">
        <v>17</v>
      </c>
      <c r="F2" s="313"/>
      <c r="G2" s="20">
        <v>41028</v>
      </c>
      <c r="H2" s="78" t="s">
        <v>382</v>
      </c>
      <c r="I2" s="78" t="s">
        <v>383</v>
      </c>
    </row>
    <row r="3" spans="1:9" ht="13.5">
      <c r="A3" s="314" t="s">
        <v>384</v>
      </c>
      <c r="B3" s="315"/>
      <c r="C3" s="316" t="s">
        <v>385</v>
      </c>
      <c r="D3" s="316"/>
      <c r="E3" s="316"/>
      <c r="F3" s="316"/>
      <c r="G3" s="316"/>
      <c r="H3" s="316"/>
      <c r="I3" s="317"/>
    </row>
    <row r="4" spans="1:9" ht="13.5">
      <c r="A4" s="318" t="s">
        <v>18</v>
      </c>
      <c r="B4" s="319"/>
      <c r="C4" s="320" t="s">
        <v>386</v>
      </c>
      <c r="D4" s="321"/>
      <c r="E4" s="321"/>
      <c r="F4" s="321"/>
      <c r="G4" s="322"/>
      <c r="H4" s="80" t="s">
        <v>19</v>
      </c>
      <c r="I4" s="81">
        <v>1</v>
      </c>
    </row>
    <row r="5" spans="1:9" ht="13.5">
      <c r="A5" s="323" t="s">
        <v>20</v>
      </c>
      <c r="B5" s="324"/>
      <c r="C5" s="325" t="s">
        <v>441</v>
      </c>
      <c r="D5" s="326"/>
      <c r="E5" s="326"/>
      <c r="F5" s="326"/>
      <c r="G5" s="82" t="s">
        <v>387</v>
      </c>
      <c r="H5" s="83" t="s">
        <v>21</v>
      </c>
      <c r="I5" s="84" t="s">
        <v>246</v>
      </c>
    </row>
    <row r="6" spans="1:9" ht="13.5">
      <c r="A6" s="327" t="s">
        <v>388</v>
      </c>
      <c r="B6" s="329" t="s">
        <v>22</v>
      </c>
      <c r="C6" s="329" t="s">
        <v>23</v>
      </c>
      <c r="D6" s="331" t="s">
        <v>24</v>
      </c>
      <c r="E6" s="333" t="s">
        <v>25</v>
      </c>
      <c r="F6" s="335" t="s">
        <v>26</v>
      </c>
      <c r="G6" s="329" t="s">
        <v>27</v>
      </c>
      <c r="H6" s="337" t="s">
        <v>28</v>
      </c>
      <c r="I6" s="338"/>
    </row>
    <row r="7" spans="1:9" ht="13.5">
      <c r="A7" s="328"/>
      <c r="B7" s="330"/>
      <c r="C7" s="330"/>
      <c r="D7" s="332"/>
      <c r="E7" s="334"/>
      <c r="F7" s="336"/>
      <c r="G7" s="330"/>
      <c r="H7" s="77" t="s">
        <v>23</v>
      </c>
      <c r="I7" s="85" t="s">
        <v>29</v>
      </c>
    </row>
    <row r="8" spans="1:9" ht="13.5">
      <c r="A8" s="86">
        <v>1</v>
      </c>
      <c r="B8" s="22" t="s">
        <v>389</v>
      </c>
      <c r="C8" s="158" t="s">
        <v>390</v>
      </c>
      <c r="D8" s="158">
        <v>51</v>
      </c>
      <c r="E8" s="159" t="s">
        <v>50</v>
      </c>
      <c r="F8" s="159">
        <v>10</v>
      </c>
      <c r="G8" s="158" t="s">
        <v>391</v>
      </c>
      <c r="H8" s="158" t="s">
        <v>392</v>
      </c>
      <c r="I8" s="160" t="s">
        <v>393</v>
      </c>
    </row>
    <row r="9" spans="1:9" ht="13.5">
      <c r="A9" s="86">
        <v>2</v>
      </c>
      <c r="B9" s="22" t="s">
        <v>394</v>
      </c>
      <c r="C9" s="158" t="s">
        <v>395</v>
      </c>
      <c r="D9" s="158">
        <v>53</v>
      </c>
      <c r="E9" s="159" t="s">
        <v>54</v>
      </c>
      <c r="F9" s="159">
        <v>10</v>
      </c>
      <c r="G9" s="158" t="s">
        <v>396</v>
      </c>
      <c r="H9" s="158" t="s">
        <v>397</v>
      </c>
      <c r="I9" s="160" t="s">
        <v>398</v>
      </c>
    </row>
    <row r="10" spans="1:10" ht="13.5">
      <c r="A10" s="86">
        <v>3</v>
      </c>
      <c r="B10" s="22"/>
      <c r="C10" s="158" t="s">
        <v>399</v>
      </c>
      <c r="D10" s="158">
        <v>42</v>
      </c>
      <c r="E10" s="159" t="s">
        <v>54</v>
      </c>
      <c r="F10" s="159">
        <v>10</v>
      </c>
      <c r="G10" s="158" t="s">
        <v>400</v>
      </c>
      <c r="H10" s="158" t="s">
        <v>401</v>
      </c>
      <c r="I10" s="160" t="s">
        <v>402</v>
      </c>
      <c r="J10" s="25"/>
    </row>
    <row r="11" spans="1:9" ht="13.5">
      <c r="A11" s="86">
        <v>4</v>
      </c>
      <c r="B11" s="22"/>
      <c r="C11" s="158"/>
      <c r="D11" s="158"/>
      <c r="E11" s="159"/>
      <c r="F11" s="159"/>
      <c r="G11" s="158"/>
      <c r="H11" s="158"/>
      <c r="I11" s="160"/>
    </row>
    <row r="12" spans="1:9" ht="13.5">
      <c r="A12" s="86">
        <v>5</v>
      </c>
      <c r="B12" s="22"/>
      <c r="C12" s="155"/>
      <c r="D12" s="156"/>
      <c r="E12" s="22"/>
      <c r="F12" s="56"/>
      <c r="G12" s="155"/>
      <c r="H12" s="156"/>
      <c r="I12" s="157"/>
    </row>
    <row r="13" spans="1:9" ht="13.5">
      <c r="A13" s="86">
        <v>6</v>
      </c>
      <c r="B13" s="22"/>
      <c r="C13" s="55"/>
      <c r="D13" s="22"/>
      <c r="E13" s="22"/>
      <c r="F13" s="56"/>
      <c r="G13" s="55"/>
      <c r="H13" s="76"/>
      <c r="I13" s="157"/>
    </row>
    <row r="14" spans="1:9" ht="13.5">
      <c r="A14" s="86">
        <v>7</v>
      </c>
      <c r="B14" s="22"/>
      <c r="C14" s="55"/>
      <c r="D14" s="22"/>
      <c r="E14" s="22"/>
      <c r="F14" s="56"/>
      <c r="G14" s="55"/>
      <c r="H14" s="76"/>
      <c r="I14" s="157"/>
    </row>
    <row r="15" spans="1:9" ht="13.5">
      <c r="A15" s="86">
        <v>8</v>
      </c>
      <c r="B15" s="22"/>
      <c r="C15" s="55"/>
      <c r="D15" s="22"/>
      <c r="E15" s="22"/>
      <c r="F15" s="56"/>
      <c r="G15" s="55"/>
      <c r="H15" s="76"/>
      <c r="I15" s="157"/>
    </row>
    <row r="16" spans="1:9" ht="13.5">
      <c r="A16" s="86">
        <v>9</v>
      </c>
      <c r="B16" s="22"/>
      <c r="C16" s="76"/>
      <c r="D16" s="22"/>
      <c r="E16" s="22"/>
      <c r="F16" s="56"/>
      <c r="G16" s="76"/>
      <c r="H16" s="76"/>
      <c r="I16" s="57"/>
    </row>
    <row r="17" spans="1:9" ht="13.5">
      <c r="A17" s="86">
        <v>10</v>
      </c>
      <c r="B17" s="22"/>
      <c r="C17" s="76"/>
      <c r="D17" s="22"/>
      <c r="E17" s="22"/>
      <c r="F17" s="56"/>
      <c r="G17" s="76"/>
      <c r="H17" s="76"/>
      <c r="I17" s="57"/>
    </row>
    <row r="18" spans="1:9" ht="13.5">
      <c r="A18" s="86">
        <v>11</v>
      </c>
      <c r="B18" s="22"/>
      <c r="C18" s="161"/>
      <c r="D18" s="162"/>
      <c r="E18" s="162"/>
      <c r="F18" s="163"/>
      <c r="G18" s="161"/>
      <c r="H18" s="161"/>
      <c r="I18" s="164"/>
    </row>
    <row r="19" spans="1:9" ht="13.5">
      <c r="A19" s="89">
        <v>12</v>
      </c>
      <c r="B19" s="90"/>
      <c r="C19" s="91"/>
      <c r="D19" s="90"/>
      <c r="E19" s="90"/>
      <c r="F19" s="92"/>
      <c r="G19" s="91"/>
      <c r="H19" s="91"/>
      <c r="I19" s="93"/>
    </row>
    <row r="20" spans="1:9" ht="13.5">
      <c r="A20" s="339" t="s">
        <v>31</v>
      </c>
      <c r="B20" s="340"/>
      <c r="C20" s="341">
        <v>41031</v>
      </c>
      <c r="D20" s="342"/>
      <c r="E20" s="342"/>
      <c r="F20" s="342"/>
      <c r="G20" s="343" t="s">
        <v>403</v>
      </c>
      <c r="H20" s="343"/>
      <c r="I20" s="344"/>
    </row>
    <row r="21" spans="1:9" ht="13.5">
      <c r="A21" s="345" t="s">
        <v>32</v>
      </c>
      <c r="B21" s="346"/>
      <c r="C21" s="347"/>
      <c r="D21" s="347"/>
      <c r="E21" s="347"/>
      <c r="F21" s="347"/>
      <c r="G21" s="347"/>
      <c r="H21" s="347"/>
      <c r="I21" s="348"/>
    </row>
    <row r="22" spans="1:10" ht="13.5">
      <c r="A22" s="349">
        <v>41031</v>
      </c>
      <c r="B22" s="350"/>
      <c r="C22" s="351" t="s">
        <v>404</v>
      </c>
      <c r="D22" s="351"/>
      <c r="E22" s="351"/>
      <c r="F22" s="351"/>
      <c r="G22" s="351"/>
      <c r="H22" s="351"/>
      <c r="I22" s="352"/>
      <c r="J22" s="26"/>
    </row>
    <row r="23" spans="1:10" ht="13.5">
      <c r="A23" s="349" t="s">
        <v>405</v>
      </c>
      <c r="B23" s="350"/>
      <c r="C23" s="351" t="s">
        <v>406</v>
      </c>
      <c r="D23" s="351"/>
      <c r="E23" s="351"/>
      <c r="F23" s="351"/>
      <c r="G23" s="351"/>
      <c r="H23" s="351"/>
      <c r="I23" s="352"/>
      <c r="J23" s="26"/>
    </row>
    <row r="24" spans="1:10" ht="13.5">
      <c r="A24" s="349" t="s">
        <v>405</v>
      </c>
      <c r="B24" s="350"/>
      <c r="C24" s="351"/>
      <c r="D24" s="351"/>
      <c r="E24" s="351"/>
      <c r="F24" s="351"/>
      <c r="G24" s="351"/>
      <c r="H24" s="351"/>
      <c r="I24" s="352"/>
      <c r="J24" s="26"/>
    </row>
    <row r="25" spans="1:10" ht="13.5">
      <c r="A25" s="349">
        <v>41032</v>
      </c>
      <c r="B25" s="350"/>
      <c r="C25" s="351" t="s">
        <v>407</v>
      </c>
      <c r="D25" s="351"/>
      <c r="E25" s="351"/>
      <c r="F25" s="351"/>
      <c r="G25" s="351"/>
      <c r="H25" s="351"/>
      <c r="I25" s="352"/>
      <c r="J25" s="26"/>
    </row>
    <row r="26" spans="1:10" ht="13.5">
      <c r="A26" s="349" t="s">
        <v>405</v>
      </c>
      <c r="B26" s="350"/>
      <c r="C26" s="351" t="s">
        <v>420</v>
      </c>
      <c r="D26" s="351"/>
      <c r="E26" s="351"/>
      <c r="F26" s="351"/>
      <c r="G26" s="351"/>
      <c r="H26" s="351"/>
      <c r="I26" s="352"/>
      <c r="J26" s="26"/>
    </row>
    <row r="27" spans="1:10" ht="13.5">
      <c r="A27" s="349" t="s">
        <v>405</v>
      </c>
      <c r="B27" s="350"/>
      <c r="C27" s="351"/>
      <c r="D27" s="351"/>
      <c r="E27" s="351"/>
      <c r="F27" s="351"/>
      <c r="G27" s="351"/>
      <c r="H27" s="351"/>
      <c r="I27" s="352"/>
      <c r="J27" s="26"/>
    </row>
    <row r="28" spans="1:10" ht="13.5">
      <c r="A28" s="349">
        <v>41033</v>
      </c>
      <c r="B28" s="350"/>
      <c r="C28" s="351" t="s">
        <v>408</v>
      </c>
      <c r="D28" s="351"/>
      <c r="E28" s="351"/>
      <c r="F28" s="351"/>
      <c r="G28" s="351"/>
      <c r="H28" s="351"/>
      <c r="I28" s="352"/>
      <c r="J28" s="26"/>
    </row>
    <row r="29" spans="1:10" ht="13.5">
      <c r="A29" s="349" t="s">
        <v>405</v>
      </c>
      <c r="B29" s="350"/>
      <c r="C29" s="351" t="s">
        <v>421</v>
      </c>
      <c r="D29" s="351"/>
      <c r="E29" s="351"/>
      <c r="F29" s="351"/>
      <c r="G29" s="351"/>
      <c r="H29" s="351"/>
      <c r="I29" s="352"/>
      <c r="J29" s="26"/>
    </row>
    <row r="30" spans="1:10" ht="13.5">
      <c r="A30" s="349" t="s">
        <v>405</v>
      </c>
      <c r="B30" s="350"/>
      <c r="C30" s="351"/>
      <c r="D30" s="351"/>
      <c r="E30" s="351"/>
      <c r="F30" s="351"/>
      <c r="G30" s="351"/>
      <c r="H30" s="351"/>
      <c r="I30" s="352"/>
      <c r="J30" s="26"/>
    </row>
    <row r="31" spans="1:10" ht="13.5">
      <c r="A31" s="349">
        <v>41034</v>
      </c>
      <c r="B31" s="350"/>
      <c r="C31" s="351" t="s">
        <v>422</v>
      </c>
      <c r="D31" s="351"/>
      <c r="E31" s="351"/>
      <c r="F31" s="351"/>
      <c r="G31" s="351"/>
      <c r="H31" s="351"/>
      <c r="I31" s="352"/>
      <c r="J31" s="26"/>
    </row>
    <row r="32" spans="1:10" ht="13.5">
      <c r="A32" s="358" t="s">
        <v>405</v>
      </c>
      <c r="B32" s="359"/>
      <c r="C32" s="360"/>
      <c r="D32" s="360"/>
      <c r="E32" s="360"/>
      <c r="F32" s="360"/>
      <c r="G32" s="360"/>
      <c r="H32" s="360"/>
      <c r="I32" s="361"/>
      <c r="J32" s="26"/>
    </row>
    <row r="33" spans="1:10" ht="13.5">
      <c r="A33" s="362" t="s">
        <v>33</v>
      </c>
      <c r="B33" s="363"/>
      <c r="C33" s="366" t="s">
        <v>34</v>
      </c>
      <c r="D33" s="367"/>
      <c r="E33" s="367"/>
      <c r="F33" s="368"/>
      <c r="G33" s="27">
        <v>41034</v>
      </c>
      <c r="H33" s="369" t="s">
        <v>409</v>
      </c>
      <c r="I33" s="370"/>
      <c r="J33" s="26"/>
    </row>
    <row r="34" spans="1:10" ht="13.5">
      <c r="A34" s="364"/>
      <c r="B34" s="365"/>
      <c r="C34" s="371" t="s">
        <v>265</v>
      </c>
      <c r="D34" s="371"/>
      <c r="E34" s="371"/>
      <c r="F34" s="371"/>
      <c r="G34" s="371"/>
      <c r="H34" s="371"/>
      <c r="I34" s="372"/>
      <c r="J34" s="26"/>
    </row>
    <row r="35" spans="1:10" ht="13.5">
      <c r="A35" s="373" t="s">
        <v>35</v>
      </c>
      <c r="B35" s="374"/>
      <c r="C35" s="545"/>
      <c r="D35" s="546"/>
      <c r="E35" s="546"/>
      <c r="F35" s="546"/>
      <c r="G35" s="546"/>
      <c r="H35" s="546"/>
      <c r="I35" s="547"/>
      <c r="J35" s="26"/>
    </row>
    <row r="36" spans="1:10" ht="13.5">
      <c r="A36" s="94" t="s">
        <v>36</v>
      </c>
      <c r="B36" s="95"/>
      <c r="C36" s="548" t="s">
        <v>410</v>
      </c>
      <c r="D36" s="549"/>
      <c r="E36" s="549"/>
      <c r="F36" s="549"/>
      <c r="G36" s="549"/>
      <c r="H36" s="549"/>
      <c r="I36" s="550"/>
      <c r="J36" s="26"/>
    </row>
    <row r="37" spans="1:10" ht="13.5">
      <c r="A37" s="94" t="s">
        <v>37</v>
      </c>
      <c r="B37" s="95"/>
      <c r="C37" s="548"/>
      <c r="D37" s="549"/>
      <c r="E37" s="549"/>
      <c r="F37" s="549"/>
      <c r="G37" s="549"/>
      <c r="H37" s="549"/>
      <c r="I37" s="550"/>
      <c r="J37" s="26"/>
    </row>
    <row r="38" spans="1:9" ht="13.5">
      <c r="A38" s="384"/>
      <c r="B38" s="385"/>
      <c r="C38" s="548" t="s">
        <v>411</v>
      </c>
      <c r="D38" s="549"/>
      <c r="E38" s="549"/>
      <c r="F38" s="549"/>
      <c r="G38" s="549"/>
      <c r="H38" s="549"/>
      <c r="I38" s="550"/>
    </row>
    <row r="39" spans="1:9" ht="13.5">
      <c r="A39" s="384"/>
      <c r="B39" s="385"/>
      <c r="C39" s="548"/>
      <c r="D39" s="549"/>
      <c r="E39" s="549"/>
      <c r="F39" s="549"/>
      <c r="G39" s="549"/>
      <c r="H39" s="549"/>
      <c r="I39" s="550"/>
    </row>
    <row r="40" spans="1:9" ht="13.5">
      <c r="A40" s="384"/>
      <c r="B40" s="385"/>
      <c r="C40" s="548" t="s">
        <v>412</v>
      </c>
      <c r="D40" s="549"/>
      <c r="E40" s="549"/>
      <c r="F40" s="549"/>
      <c r="G40" s="549"/>
      <c r="H40" s="549"/>
      <c r="I40" s="550"/>
    </row>
    <row r="41" spans="1:9" ht="13.5">
      <c r="A41" s="384"/>
      <c r="B41" s="385"/>
      <c r="C41" s="548"/>
      <c r="D41" s="549"/>
      <c r="E41" s="549"/>
      <c r="F41" s="549"/>
      <c r="G41" s="549"/>
      <c r="H41" s="549"/>
      <c r="I41" s="550"/>
    </row>
    <row r="42" spans="1:9" ht="13.5">
      <c r="A42" s="384"/>
      <c r="B42" s="385"/>
      <c r="C42" s="551" t="s">
        <v>413</v>
      </c>
      <c r="D42" s="552"/>
      <c r="E42" s="552"/>
      <c r="F42" s="552"/>
      <c r="G42" s="552"/>
      <c r="H42" s="552"/>
      <c r="I42" s="553"/>
    </row>
    <row r="43" spans="1:9" ht="13.5">
      <c r="A43" s="384"/>
      <c r="B43" s="385"/>
      <c r="C43" s="551"/>
      <c r="D43" s="552"/>
      <c r="E43" s="552"/>
      <c r="F43" s="552"/>
      <c r="G43" s="552"/>
      <c r="H43" s="552"/>
      <c r="I43" s="553"/>
    </row>
    <row r="44" spans="1:9" ht="13.5">
      <c r="A44" s="384"/>
      <c r="B44" s="385"/>
      <c r="C44" s="551"/>
      <c r="D44" s="552"/>
      <c r="E44" s="552"/>
      <c r="F44" s="552"/>
      <c r="G44" s="552"/>
      <c r="H44" s="552"/>
      <c r="I44" s="553"/>
    </row>
    <row r="45" spans="1:9" ht="13.5">
      <c r="A45" s="384"/>
      <c r="B45" s="385"/>
      <c r="C45" s="554"/>
      <c r="D45" s="555"/>
      <c r="E45" s="555"/>
      <c r="F45" s="555"/>
      <c r="G45" s="555"/>
      <c r="H45" s="555"/>
      <c r="I45" s="556"/>
    </row>
    <row r="46" spans="1:9" ht="13.5">
      <c r="A46" s="386"/>
      <c r="B46" s="387"/>
      <c r="C46" s="388" t="s">
        <v>47</v>
      </c>
      <c r="D46" s="389"/>
      <c r="E46" s="389"/>
      <c r="F46" s="389"/>
      <c r="G46" s="389"/>
      <c r="H46" s="389"/>
      <c r="I46" s="390"/>
    </row>
    <row r="47" spans="1:9" ht="13.5">
      <c r="A47" s="373" t="s">
        <v>38</v>
      </c>
      <c r="B47" s="391"/>
      <c r="C47" s="392" t="s">
        <v>414</v>
      </c>
      <c r="D47" s="393"/>
      <c r="E47" s="393"/>
      <c r="F47" s="393"/>
      <c r="G47" s="393"/>
      <c r="H47" s="393"/>
      <c r="I47" s="394"/>
    </row>
    <row r="48" spans="1:9" ht="13.5">
      <c r="A48" s="339" t="s">
        <v>39</v>
      </c>
      <c r="B48" s="395"/>
      <c r="C48" s="396" t="s">
        <v>415</v>
      </c>
      <c r="D48" s="397"/>
      <c r="E48" s="397"/>
      <c r="F48" s="397"/>
      <c r="G48" s="397"/>
      <c r="H48" s="397"/>
      <c r="I48" s="398"/>
    </row>
    <row r="49" spans="1:9" ht="13.5">
      <c r="A49" s="399" t="s">
        <v>40</v>
      </c>
      <c r="B49" s="400"/>
      <c r="C49" s="557" t="s">
        <v>416</v>
      </c>
      <c r="D49" s="347"/>
      <c r="E49" s="347"/>
      <c r="F49" s="347"/>
      <c r="G49" s="347"/>
      <c r="H49" s="347"/>
      <c r="I49" s="348"/>
    </row>
    <row r="50" spans="1:9" ht="13.5">
      <c r="A50" s="384"/>
      <c r="B50" s="404"/>
      <c r="C50" s="320" t="s">
        <v>417</v>
      </c>
      <c r="D50" s="321"/>
      <c r="E50" s="321"/>
      <c r="F50" s="321"/>
      <c r="G50" s="321"/>
      <c r="H50" s="321"/>
      <c r="I50" s="405"/>
    </row>
    <row r="51" spans="1:9" ht="13.5">
      <c r="A51" s="384"/>
      <c r="B51" s="404"/>
      <c r="C51" s="406" t="s">
        <v>418</v>
      </c>
      <c r="D51" s="407"/>
      <c r="E51" s="407"/>
      <c r="F51" s="407"/>
      <c r="G51" s="407"/>
      <c r="H51" s="407"/>
      <c r="I51" s="408"/>
    </row>
    <row r="52" spans="1:9" ht="13.5">
      <c r="A52" s="409" t="s">
        <v>48</v>
      </c>
      <c r="B52" s="410"/>
      <c r="C52" s="411" t="s">
        <v>419</v>
      </c>
      <c r="D52" s="411"/>
      <c r="E52" s="411"/>
      <c r="F52" s="411"/>
      <c r="G52" s="411"/>
      <c r="H52" s="411"/>
      <c r="I52" s="412"/>
    </row>
    <row r="53" spans="1:9" ht="13.5">
      <c r="A53" s="413" t="s">
        <v>41</v>
      </c>
      <c r="B53" s="414"/>
      <c r="C53" s="28" t="s">
        <v>423</v>
      </c>
      <c r="D53" s="29"/>
      <c r="E53" s="419" t="s">
        <v>424</v>
      </c>
      <c r="F53" s="420"/>
      <c r="G53" s="421"/>
      <c r="H53" s="30" t="s">
        <v>425</v>
      </c>
      <c r="I53" s="31" t="s">
        <v>426</v>
      </c>
    </row>
    <row r="54" spans="1:9" ht="13.5">
      <c r="A54" s="415"/>
      <c r="B54" s="416"/>
      <c r="C54" s="32" t="s">
        <v>427</v>
      </c>
      <c r="D54" s="33"/>
      <c r="E54" s="422" t="s">
        <v>428</v>
      </c>
      <c r="F54" s="423"/>
      <c r="G54" s="424"/>
      <c r="H54" s="34" t="s">
        <v>429</v>
      </c>
      <c r="I54" s="35" t="s">
        <v>430</v>
      </c>
    </row>
    <row r="55" spans="1:9" ht="13.5">
      <c r="A55" s="415"/>
      <c r="B55" s="416"/>
      <c r="C55" s="32" t="s">
        <v>42</v>
      </c>
      <c r="D55" s="33"/>
      <c r="E55" s="423" t="s">
        <v>431</v>
      </c>
      <c r="F55" s="423"/>
      <c r="G55" s="424"/>
      <c r="H55" s="34" t="s">
        <v>432</v>
      </c>
      <c r="I55" s="35" t="s">
        <v>433</v>
      </c>
    </row>
    <row r="56" spans="1:9" ht="13.5">
      <c r="A56" s="417"/>
      <c r="B56" s="418"/>
      <c r="C56" s="36" t="s">
        <v>434</v>
      </c>
      <c r="D56" s="37"/>
      <c r="E56" s="425" t="s">
        <v>435</v>
      </c>
      <c r="F56" s="425"/>
      <c r="G56" s="425"/>
      <c r="H56" s="38" t="s">
        <v>436</v>
      </c>
      <c r="I56" s="39" t="s">
        <v>437</v>
      </c>
    </row>
    <row r="57" spans="1:9" ht="13.5" customHeight="1">
      <c r="A57" s="427" t="s">
        <v>43</v>
      </c>
      <c r="B57" s="428"/>
      <c r="C57" s="431" t="s">
        <v>438</v>
      </c>
      <c r="D57" s="432"/>
      <c r="E57" s="432"/>
      <c r="F57" s="432"/>
      <c r="G57" s="432"/>
      <c r="H57" s="432"/>
      <c r="I57" s="433"/>
    </row>
    <row r="58" spans="1:9" ht="13.5">
      <c r="A58" s="429"/>
      <c r="B58" s="430"/>
      <c r="C58" s="434" t="s">
        <v>439</v>
      </c>
      <c r="D58" s="435"/>
      <c r="E58" s="435"/>
      <c r="F58" s="435"/>
      <c r="G58" s="435"/>
      <c r="H58" s="435"/>
      <c r="I58" s="436"/>
    </row>
    <row r="59" spans="2:9" ht="13.5" customHeight="1">
      <c r="B59" s="437" t="s">
        <v>44</v>
      </c>
      <c r="C59" s="437"/>
      <c r="D59" s="437"/>
      <c r="E59" s="438" t="s">
        <v>440</v>
      </c>
      <c r="F59" s="438"/>
      <c r="G59" s="438"/>
      <c r="H59" s="438"/>
      <c r="I59" s="40"/>
    </row>
    <row r="60" spans="2:9" ht="13.5" customHeight="1">
      <c r="B60" s="439" t="s">
        <v>46</v>
      </c>
      <c r="C60" s="440"/>
      <c r="D60" s="440"/>
      <c r="E60" s="440"/>
      <c r="F60" s="440"/>
      <c r="G60" s="440"/>
      <c r="H60" s="440"/>
      <c r="I60" s="440"/>
    </row>
    <row r="61" spans="1:6" ht="13.5">
      <c r="A61" s="41" t="s">
        <v>49</v>
      </c>
      <c r="D61" s="426" t="s">
        <v>45</v>
      </c>
      <c r="E61" s="426"/>
      <c r="F61" s="426"/>
    </row>
    <row r="67" ht="13.5">
      <c r="G67" s="59"/>
    </row>
  </sheetData>
  <sheetProtection/>
  <mergeCells count="94">
    <mergeCell ref="D61:F61"/>
    <mergeCell ref="A57:B58"/>
    <mergeCell ref="C57:I57"/>
    <mergeCell ref="C58:I58"/>
    <mergeCell ref="B59:D59"/>
    <mergeCell ref="E59:H59"/>
    <mergeCell ref="B60:I60"/>
    <mergeCell ref="A51:B51"/>
    <mergeCell ref="C51:I51"/>
    <mergeCell ref="A52:B52"/>
    <mergeCell ref="C52:I52"/>
    <mergeCell ref="A53:B56"/>
    <mergeCell ref="E53:G53"/>
    <mergeCell ref="E54:G54"/>
    <mergeCell ref="E55:G55"/>
    <mergeCell ref="E56:G56"/>
    <mergeCell ref="A48:B48"/>
    <mergeCell ref="C48:I48"/>
    <mergeCell ref="A49:B49"/>
    <mergeCell ref="C49:I49"/>
    <mergeCell ref="A50:B50"/>
    <mergeCell ref="C50:I50"/>
    <mergeCell ref="A45:B45"/>
    <mergeCell ref="C45:I45"/>
    <mergeCell ref="A46:B46"/>
    <mergeCell ref="C46:I46"/>
    <mergeCell ref="A47:B47"/>
    <mergeCell ref="C47:I47"/>
    <mergeCell ref="A42:B42"/>
    <mergeCell ref="C42:I42"/>
    <mergeCell ref="A43:B43"/>
    <mergeCell ref="C43:I43"/>
    <mergeCell ref="A44:B44"/>
    <mergeCell ref="C44:I44"/>
    <mergeCell ref="A39:B39"/>
    <mergeCell ref="C39:I39"/>
    <mergeCell ref="A40:B40"/>
    <mergeCell ref="C40:I40"/>
    <mergeCell ref="A41:B41"/>
    <mergeCell ref="C41:I41"/>
    <mergeCell ref="A35:B35"/>
    <mergeCell ref="C35:I35"/>
    <mergeCell ref="C36:I36"/>
    <mergeCell ref="C37:I37"/>
    <mergeCell ref="A38:B38"/>
    <mergeCell ref="C38:I38"/>
    <mergeCell ref="A31:B31"/>
    <mergeCell ref="C31:I31"/>
    <mergeCell ref="A32:B32"/>
    <mergeCell ref="C32:I32"/>
    <mergeCell ref="A33:B34"/>
    <mergeCell ref="C33:F33"/>
    <mergeCell ref="H33:I33"/>
    <mergeCell ref="C34:I34"/>
    <mergeCell ref="A28:B28"/>
    <mergeCell ref="C28:I28"/>
    <mergeCell ref="A29:B29"/>
    <mergeCell ref="C29:I29"/>
    <mergeCell ref="A30:B30"/>
    <mergeCell ref="C30:I30"/>
    <mergeCell ref="A25:B25"/>
    <mergeCell ref="C25:I25"/>
    <mergeCell ref="A26:B26"/>
    <mergeCell ref="C26:I26"/>
    <mergeCell ref="A27:B27"/>
    <mergeCell ref="C27:I27"/>
    <mergeCell ref="A22:B22"/>
    <mergeCell ref="C22:I22"/>
    <mergeCell ref="A23:B23"/>
    <mergeCell ref="C23:I23"/>
    <mergeCell ref="A24:B24"/>
    <mergeCell ref="C24:I24"/>
    <mergeCell ref="G6:G7"/>
    <mergeCell ref="H6:I6"/>
    <mergeCell ref="A20:B20"/>
    <mergeCell ref="C20:F20"/>
    <mergeCell ref="G20:I20"/>
    <mergeCell ref="A21:B21"/>
    <mergeCell ref="C21:I21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558" t="s">
        <v>489</v>
      </c>
      <c r="B1" s="558"/>
      <c r="C1" s="558"/>
      <c r="D1" s="558"/>
      <c r="E1" s="558"/>
      <c r="F1" s="558"/>
      <c r="G1" s="558"/>
      <c r="H1" s="558"/>
      <c r="I1" s="558"/>
    </row>
    <row r="2" spans="1:9" ht="24">
      <c r="A2" s="559" t="s">
        <v>490</v>
      </c>
      <c r="B2" s="559"/>
      <c r="C2" s="559"/>
      <c r="D2" s="559"/>
      <c r="E2" s="560" t="s">
        <v>17</v>
      </c>
      <c r="F2" s="560"/>
      <c r="G2" s="174" t="s">
        <v>491</v>
      </c>
      <c r="H2" s="175" t="s">
        <v>492</v>
      </c>
      <c r="I2" s="175" t="s">
        <v>493</v>
      </c>
    </row>
    <row r="3" spans="1:9" ht="13.5">
      <c r="A3" s="561" t="s">
        <v>494</v>
      </c>
      <c r="B3" s="562"/>
      <c r="C3" s="563" t="s">
        <v>495</v>
      </c>
      <c r="D3" s="563"/>
      <c r="E3" s="563"/>
      <c r="F3" s="563"/>
      <c r="G3" s="563"/>
      <c r="H3" s="563"/>
      <c r="I3" s="564"/>
    </row>
    <row r="4" spans="1:9" ht="13.5">
      <c r="A4" s="565" t="s">
        <v>18</v>
      </c>
      <c r="B4" s="566"/>
      <c r="C4" s="567" t="s">
        <v>496</v>
      </c>
      <c r="D4" s="568"/>
      <c r="E4" s="568"/>
      <c r="F4" s="568"/>
      <c r="G4" s="569"/>
      <c r="H4" s="176" t="s">
        <v>19</v>
      </c>
      <c r="I4" s="177" t="s">
        <v>497</v>
      </c>
    </row>
    <row r="5" spans="1:9" ht="13.5">
      <c r="A5" s="570" t="s">
        <v>20</v>
      </c>
      <c r="B5" s="571"/>
      <c r="C5" s="572" t="s">
        <v>498</v>
      </c>
      <c r="D5" s="573"/>
      <c r="E5" s="573"/>
      <c r="F5" s="573"/>
      <c r="G5" s="178"/>
      <c r="H5" s="179" t="s">
        <v>21</v>
      </c>
      <c r="I5" s="180" t="s">
        <v>497</v>
      </c>
    </row>
    <row r="6" spans="1:9" ht="13.5">
      <c r="A6" s="574" t="s">
        <v>499</v>
      </c>
      <c r="B6" s="576" t="s">
        <v>22</v>
      </c>
      <c r="C6" s="576" t="s">
        <v>500</v>
      </c>
      <c r="D6" s="578" t="s">
        <v>24</v>
      </c>
      <c r="E6" s="579" t="s">
        <v>25</v>
      </c>
      <c r="F6" s="580" t="s">
        <v>26</v>
      </c>
      <c r="G6" s="576" t="s">
        <v>27</v>
      </c>
      <c r="H6" s="581" t="s">
        <v>28</v>
      </c>
      <c r="I6" s="582"/>
    </row>
    <row r="7" spans="1:9" ht="13.5">
      <c r="A7" s="575"/>
      <c r="B7" s="577"/>
      <c r="C7" s="577"/>
      <c r="D7" s="332"/>
      <c r="E7" s="334"/>
      <c r="F7" s="336"/>
      <c r="G7" s="577"/>
      <c r="H7" s="181" t="s">
        <v>23</v>
      </c>
      <c r="I7" s="182" t="s">
        <v>29</v>
      </c>
    </row>
    <row r="8" spans="1:9" ht="13.5">
      <c r="A8" s="183">
        <v>1</v>
      </c>
      <c r="B8" s="184" t="s">
        <v>501</v>
      </c>
      <c r="C8" s="21" t="s">
        <v>502</v>
      </c>
      <c r="D8" s="21">
        <v>62</v>
      </c>
      <c r="E8" s="23">
        <v>0</v>
      </c>
      <c r="F8" s="87">
        <v>10</v>
      </c>
      <c r="G8" s="21" t="s">
        <v>503</v>
      </c>
      <c r="H8" s="21" t="s">
        <v>504</v>
      </c>
      <c r="I8" s="24" t="s">
        <v>505</v>
      </c>
    </row>
    <row r="9" spans="1:9" ht="13.5">
      <c r="A9" s="183">
        <v>2</v>
      </c>
      <c r="B9" s="184"/>
      <c r="C9" s="21" t="s">
        <v>506</v>
      </c>
      <c r="D9" s="21">
        <v>61</v>
      </c>
      <c r="E9" s="23" t="s">
        <v>507</v>
      </c>
      <c r="F9" s="165">
        <v>10</v>
      </c>
      <c r="G9" s="21" t="s">
        <v>508</v>
      </c>
      <c r="H9" s="21" t="s">
        <v>509</v>
      </c>
      <c r="I9" s="24" t="s">
        <v>509</v>
      </c>
    </row>
    <row r="10" spans="1:10" ht="13.5">
      <c r="A10" s="183">
        <v>3</v>
      </c>
      <c r="B10" s="184"/>
      <c r="C10" s="166"/>
      <c r="D10" s="166"/>
      <c r="E10" s="172"/>
      <c r="F10" s="167"/>
      <c r="G10" s="166"/>
      <c r="H10" s="166"/>
      <c r="I10" s="173"/>
      <c r="J10" s="25"/>
    </row>
    <row r="11" spans="1:9" ht="13.5">
      <c r="A11" s="183">
        <v>4</v>
      </c>
      <c r="B11" s="184"/>
      <c r="C11" s="50"/>
      <c r="D11" s="51"/>
      <c r="E11" s="52"/>
      <c r="F11" s="53"/>
      <c r="G11" s="54"/>
      <c r="H11" s="54"/>
      <c r="I11" s="98"/>
    </row>
    <row r="12" spans="1:9" ht="13.5">
      <c r="A12" s="183">
        <v>5</v>
      </c>
      <c r="B12" s="184"/>
      <c r="C12" s="55"/>
      <c r="D12" s="184"/>
      <c r="E12" s="184"/>
      <c r="F12" s="185"/>
      <c r="G12" s="55"/>
      <c r="H12" s="55"/>
      <c r="I12" s="186"/>
    </row>
    <row r="13" spans="1:9" ht="13.5">
      <c r="A13" s="183">
        <v>6</v>
      </c>
      <c r="B13" s="184"/>
      <c r="C13" s="88"/>
      <c r="D13" s="184"/>
      <c r="E13" s="184"/>
      <c r="F13" s="185"/>
      <c r="G13" s="55"/>
      <c r="H13" s="187"/>
      <c r="I13" s="186"/>
    </row>
    <row r="14" spans="1:9" ht="13.5">
      <c r="A14" s="183">
        <v>7</v>
      </c>
      <c r="B14" s="184"/>
      <c r="C14" s="187"/>
      <c r="D14" s="184"/>
      <c r="E14" s="184"/>
      <c r="F14" s="185"/>
      <c r="G14" s="187"/>
      <c r="H14" s="187"/>
      <c r="I14" s="186"/>
    </row>
    <row r="15" spans="1:9" ht="13.5">
      <c r="A15" s="188">
        <v>8</v>
      </c>
      <c r="B15" s="189"/>
      <c r="C15" s="190"/>
      <c r="D15" s="189"/>
      <c r="E15" s="189"/>
      <c r="F15" s="191"/>
      <c r="G15" s="190"/>
      <c r="H15" s="190"/>
      <c r="I15" s="192"/>
    </row>
    <row r="16" spans="1:9" ht="13.5">
      <c r="A16" s="583" t="s">
        <v>31</v>
      </c>
      <c r="B16" s="584"/>
      <c r="C16" s="585"/>
      <c r="D16" s="586"/>
      <c r="E16" s="586"/>
      <c r="F16" s="586"/>
      <c r="G16" s="587" t="s">
        <v>510</v>
      </c>
      <c r="H16" s="587"/>
      <c r="I16" s="588"/>
    </row>
    <row r="17" spans="1:9" ht="13.5">
      <c r="A17" s="589" t="s">
        <v>32</v>
      </c>
      <c r="B17" s="590"/>
      <c r="C17" s="591"/>
      <c r="D17" s="591"/>
      <c r="E17" s="591"/>
      <c r="F17" s="591"/>
      <c r="G17" s="591"/>
      <c r="H17" s="591"/>
      <c r="I17" s="592"/>
    </row>
    <row r="18" spans="1:10" ht="13.5">
      <c r="A18" s="593">
        <v>41032</v>
      </c>
      <c r="B18" s="594"/>
      <c r="C18" s="595" t="s">
        <v>511</v>
      </c>
      <c r="D18" s="595"/>
      <c r="E18" s="595"/>
      <c r="F18" s="595"/>
      <c r="G18" s="595"/>
      <c r="H18" s="595"/>
      <c r="I18" s="596"/>
      <c r="J18" s="26"/>
    </row>
    <row r="19" spans="1:10" ht="13.5">
      <c r="A19" s="593" t="s">
        <v>512</v>
      </c>
      <c r="B19" s="594"/>
      <c r="C19" s="595" t="s">
        <v>513</v>
      </c>
      <c r="D19" s="595"/>
      <c r="E19" s="595"/>
      <c r="F19" s="595"/>
      <c r="G19" s="595"/>
      <c r="H19" s="595"/>
      <c r="I19" s="596"/>
      <c r="J19" s="26"/>
    </row>
    <row r="20" spans="1:10" ht="13.5">
      <c r="A20" s="593" t="s">
        <v>512</v>
      </c>
      <c r="B20" s="594"/>
      <c r="C20" s="595"/>
      <c r="D20" s="595"/>
      <c r="E20" s="595"/>
      <c r="F20" s="595"/>
      <c r="G20" s="595"/>
      <c r="H20" s="595"/>
      <c r="I20" s="596"/>
      <c r="J20" s="26"/>
    </row>
    <row r="21" spans="1:10" ht="13.5">
      <c r="A21" s="593">
        <v>41033</v>
      </c>
      <c r="B21" s="594"/>
      <c r="C21" s="595" t="s">
        <v>514</v>
      </c>
      <c r="D21" s="595"/>
      <c r="E21" s="595"/>
      <c r="F21" s="595"/>
      <c r="G21" s="595"/>
      <c r="H21" s="595"/>
      <c r="I21" s="596"/>
      <c r="J21" s="26"/>
    </row>
    <row r="22" spans="1:10" ht="13.5">
      <c r="A22" s="593" t="s">
        <v>512</v>
      </c>
      <c r="B22" s="594"/>
      <c r="C22" s="595" t="s">
        <v>515</v>
      </c>
      <c r="D22" s="595"/>
      <c r="E22" s="595"/>
      <c r="F22" s="595"/>
      <c r="G22" s="595"/>
      <c r="H22" s="595"/>
      <c r="I22" s="596"/>
      <c r="J22" s="26"/>
    </row>
    <row r="23" spans="1:10" ht="13.5">
      <c r="A23" s="593" t="s">
        <v>512</v>
      </c>
      <c r="B23" s="594"/>
      <c r="C23" s="595"/>
      <c r="D23" s="595"/>
      <c r="E23" s="595"/>
      <c r="F23" s="595"/>
      <c r="G23" s="595"/>
      <c r="H23" s="595"/>
      <c r="I23" s="596"/>
      <c r="J23" s="26"/>
    </row>
    <row r="24" spans="1:10" ht="13.5">
      <c r="A24" s="593">
        <v>41034</v>
      </c>
      <c r="B24" s="594"/>
      <c r="C24" s="595" t="s">
        <v>516</v>
      </c>
      <c r="D24" s="595"/>
      <c r="E24" s="595"/>
      <c r="F24" s="595"/>
      <c r="G24" s="595"/>
      <c r="H24" s="595"/>
      <c r="I24" s="596"/>
      <c r="J24" s="26"/>
    </row>
    <row r="25" spans="1:10" ht="13.5">
      <c r="A25" s="593">
        <v>41035</v>
      </c>
      <c r="B25" s="594"/>
      <c r="C25" s="595" t="s">
        <v>517</v>
      </c>
      <c r="D25" s="595"/>
      <c r="E25" s="595"/>
      <c r="F25" s="595"/>
      <c r="G25" s="595"/>
      <c r="H25" s="595"/>
      <c r="I25" s="596"/>
      <c r="J25" s="26"/>
    </row>
    <row r="26" spans="1:10" ht="13.5">
      <c r="A26" s="597">
        <v>41036</v>
      </c>
      <c r="B26" s="598"/>
      <c r="C26" s="599" t="s">
        <v>518</v>
      </c>
      <c r="D26" s="599"/>
      <c r="E26" s="599"/>
      <c r="F26" s="599"/>
      <c r="G26" s="599"/>
      <c r="H26" s="599"/>
      <c r="I26" s="600"/>
      <c r="J26" s="26"/>
    </row>
    <row r="27" spans="1:10" ht="13.5">
      <c r="A27" s="601" t="s">
        <v>33</v>
      </c>
      <c r="B27" s="602"/>
      <c r="C27" s="605" t="s">
        <v>34</v>
      </c>
      <c r="D27" s="606"/>
      <c r="E27" s="606"/>
      <c r="F27" s="607"/>
      <c r="G27" s="193" t="s">
        <v>519</v>
      </c>
      <c r="H27" s="608"/>
      <c r="I27" s="609"/>
      <c r="J27" s="26"/>
    </row>
    <row r="28" spans="1:10" ht="13.5">
      <c r="A28" s="603"/>
      <c r="B28" s="604"/>
      <c r="C28" s="610" t="s">
        <v>52</v>
      </c>
      <c r="D28" s="610"/>
      <c r="E28" s="610"/>
      <c r="F28" s="610"/>
      <c r="G28" s="610"/>
      <c r="H28" s="610"/>
      <c r="I28" s="611"/>
      <c r="J28" s="26"/>
    </row>
    <row r="29" spans="1:10" ht="13.5">
      <c r="A29" s="612" t="s">
        <v>35</v>
      </c>
      <c r="B29" s="613"/>
      <c r="C29" s="375" t="s">
        <v>520</v>
      </c>
      <c r="D29" s="376"/>
      <c r="E29" s="376"/>
      <c r="F29" s="376"/>
      <c r="G29" s="376"/>
      <c r="H29" s="376"/>
      <c r="I29" s="377"/>
      <c r="J29" s="26"/>
    </row>
    <row r="30" spans="1:10" ht="13.5">
      <c r="A30" s="194" t="s">
        <v>36</v>
      </c>
      <c r="B30" s="19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194" t="s">
        <v>37</v>
      </c>
      <c r="B31" s="19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614"/>
      <c r="B32" s="615"/>
      <c r="C32" s="378"/>
      <c r="D32" s="379"/>
      <c r="E32" s="379"/>
      <c r="F32" s="379"/>
      <c r="G32" s="379"/>
      <c r="H32" s="379"/>
      <c r="I32" s="380"/>
    </row>
    <row r="33" spans="1:9" ht="13.5">
      <c r="A33" s="614"/>
      <c r="B33" s="615"/>
      <c r="C33" s="378"/>
      <c r="D33" s="379"/>
      <c r="E33" s="379"/>
      <c r="F33" s="379"/>
      <c r="G33" s="379"/>
      <c r="H33" s="379"/>
      <c r="I33" s="380"/>
    </row>
    <row r="34" spans="1:9" ht="13.5">
      <c r="A34" s="614"/>
      <c r="B34" s="615"/>
      <c r="C34" s="378"/>
      <c r="D34" s="379"/>
      <c r="E34" s="379"/>
      <c r="F34" s="379"/>
      <c r="G34" s="379"/>
      <c r="H34" s="379"/>
      <c r="I34" s="380"/>
    </row>
    <row r="35" spans="1:9" ht="13.5">
      <c r="A35" s="614"/>
      <c r="B35" s="615"/>
      <c r="C35" s="378"/>
      <c r="D35" s="379"/>
      <c r="E35" s="379"/>
      <c r="F35" s="379"/>
      <c r="G35" s="379"/>
      <c r="H35" s="379"/>
      <c r="I35" s="380"/>
    </row>
    <row r="36" spans="1:9" ht="13.5">
      <c r="A36" s="614"/>
      <c r="B36" s="615"/>
      <c r="C36" s="378"/>
      <c r="D36" s="379"/>
      <c r="E36" s="379"/>
      <c r="F36" s="379"/>
      <c r="G36" s="379"/>
      <c r="H36" s="379"/>
      <c r="I36" s="380"/>
    </row>
    <row r="37" spans="1:9" ht="13.5">
      <c r="A37" s="614"/>
      <c r="B37" s="615"/>
      <c r="C37" s="378"/>
      <c r="D37" s="379"/>
      <c r="E37" s="379"/>
      <c r="F37" s="379"/>
      <c r="G37" s="379"/>
      <c r="H37" s="379"/>
      <c r="I37" s="380"/>
    </row>
    <row r="38" spans="1:9" ht="13.5">
      <c r="A38" s="614"/>
      <c r="B38" s="615"/>
      <c r="C38" s="378"/>
      <c r="D38" s="379"/>
      <c r="E38" s="379"/>
      <c r="F38" s="379"/>
      <c r="G38" s="379"/>
      <c r="H38" s="379"/>
      <c r="I38" s="380"/>
    </row>
    <row r="39" spans="1:9" ht="13.5">
      <c r="A39" s="614"/>
      <c r="B39" s="615"/>
      <c r="C39" s="381"/>
      <c r="D39" s="382"/>
      <c r="E39" s="382"/>
      <c r="F39" s="382"/>
      <c r="G39" s="382"/>
      <c r="H39" s="382"/>
      <c r="I39" s="383"/>
    </row>
    <row r="40" spans="1:9" ht="13.5">
      <c r="A40" s="616"/>
      <c r="B40" s="617"/>
      <c r="C40" s="618" t="s">
        <v>47</v>
      </c>
      <c r="D40" s="619"/>
      <c r="E40" s="619"/>
      <c r="F40" s="619"/>
      <c r="G40" s="619"/>
      <c r="H40" s="619"/>
      <c r="I40" s="620"/>
    </row>
    <row r="41" spans="1:9" ht="13.5">
      <c r="A41" s="612" t="s">
        <v>38</v>
      </c>
      <c r="B41" s="621"/>
      <c r="C41" s="622" t="s">
        <v>521</v>
      </c>
      <c r="D41" s="623"/>
      <c r="E41" s="623"/>
      <c r="F41" s="623"/>
      <c r="G41" s="623"/>
      <c r="H41" s="623"/>
      <c r="I41" s="624"/>
    </row>
    <row r="42" spans="1:9" ht="13.5">
      <c r="A42" s="583" t="s">
        <v>39</v>
      </c>
      <c r="B42" s="625"/>
      <c r="C42" s="626" t="s">
        <v>466</v>
      </c>
      <c r="D42" s="627"/>
      <c r="E42" s="627"/>
      <c r="F42" s="627"/>
      <c r="G42" s="627"/>
      <c r="H42" s="627"/>
      <c r="I42" s="628"/>
    </row>
    <row r="43" spans="1:9" ht="13.5">
      <c r="A43" s="629" t="s">
        <v>40</v>
      </c>
      <c r="B43" s="630"/>
      <c r="C43" s="631" t="s">
        <v>522</v>
      </c>
      <c r="D43" s="632"/>
      <c r="E43" s="632"/>
      <c r="F43" s="632"/>
      <c r="G43" s="632"/>
      <c r="H43" s="632"/>
      <c r="I43" s="633"/>
    </row>
    <row r="44" spans="1:9" ht="13.5">
      <c r="A44" s="614"/>
      <c r="B44" s="634"/>
      <c r="C44" s="567" t="s">
        <v>469</v>
      </c>
      <c r="D44" s="568"/>
      <c r="E44" s="568"/>
      <c r="F44" s="568"/>
      <c r="G44" s="568"/>
      <c r="H44" s="568"/>
      <c r="I44" s="635"/>
    </row>
    <row r="45" spans="1:9" ht="13.5">
      <c r="A45" s="614"/>
      <c r="B45" s="634"/>
      <c r="C45" s="636" t="s">
        <v>469</v>
      </c>
      <c r="D45" s="637"/>
      <c r="E45" s="637"/>
      <c r="F45" s="637"/>
      <c r="G45" s="637"/>
      <c r="H45" s="637"/>
      <c r="I45" s="638"/>
    </row>
    <row r="46" spans="1:9" ht="13.5">
      <c r="A46" s="409" t="s">
        <v>48</v>
      </c>
      <c r="B46" s="410"/>
      <c r="C46" s="411" t="s">
        <v>470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471</v>
      </c>
      <c r="D47" s="29"/>
      <c r="E47" s="419" t="s">
        <v>472</v>
      </c>
      <c r="F47" s="420"/>
      <c r="G47" s="421"/>
      <c r="H47" s="30" t="s">
        <v>473</v>
      </c>
      <c r="I47" s="31" t="s">
        <v>474</v>
      </c>
    </row>
    <row r="48" spans="1:9" ht="13.5">
      <c r="A48" s="415"/>
      <c r="B48" s="416"/>
      <c r="C48" s="32" t="s">
        <v>475</v>
      </c>
      <c r="D48" s="33"/>
      <c r="E48" s="422" t="s">
        <v>476</v>
      </c>
      <c r="F48" s="423"/>
      <c r="G48" s="424"/>
      <c r="H48" s="34" t="s">
        <v>477</v>
      </c>
      <c r="I48" s="35" t="s">
        <v>478</v>
      </c>
    </row>
    <row r="49" spans="1:9" ht="13.5">
      <c r="A49" s="415"/>
      <c r="B49" s="416"/>
      <c r="C49" s="32" t="s">
        <v>42</v>
      </c>
      <c r="D49" s="33"/>
      <c r="E49" s="423" t="s">
        <v>479</v>
      </c>
      <c r="F49" s="423"/>
      <c r="G49" s="424"/>
      <c r="H49" s="34" t="s">
        <v>480</v>
      </c>
      <c r="I49" s="35" t="s">
        <v>481</v>
      </c>
    </row>
    <row r="50" spans="1:9" ht="13.5">
      <c r="A50" s="417"/>
      <c r="B50" s="418"/>
      <c r="C50" s="36" t="s">
        <v>482</v>
      </c>
      <c r="D50" s="37"/>
      <c r="E50" s="425" t="s">
        <v>483</v>
      </c>
      <c r="F50" s="425"/>
      <c r="G50" s="425"/>
      <c r="H50" s="38" t="s">
        <v>484</v>
      </c>
      <c r="I50" s="39" t="s">
        <v>485</v>
      </c>
    </row>
    <row r="51" spans="1:9" ht="13.5" customHeight="1">
      <c r="A51" s="427" t="s">
        <v>43</v>
      </c>
      <c r="B51" s="428"/>
      <c r="C51" s="431" t="s">
        <v>486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487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488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">
      <selection activeCell="C6" sqref="C6:C7"/>
    </sheetView>
  </sheetViews>
  <sheetFormatPr defaultColWidth="9.00390625" defaultRowHeight="12.75"/>
  <cols>
    <col min="1" max="1" width="4.25390625" style="19" customWidth="1"/>
    <col min="2" max="2" width="7.875" style="19" customWidth="1"/>
    <col min="3" max="3" width="11.625" style="19" customWidth="1"/>
    <col min="4" max="6" width="3.625" style="19" customWidth="1"/>
    <col min="7" max="7" width="33.375" style="19" customWidth="1"/>
    <col min="8" max="8" width="15.875" style="19" customWidth="1"/>
    <col min="9" max="9" width="16.75390625" style="19" customWidth="1"/>
    <col min="10" max="16384" width="9.125" style="19" customWidth="1"/>
  </cols>
  <sheetData>
    <row r="1" spans="1:9" ht="13.5">
      <c r="A1" s="464" t="s">
        <v>68</v>
      </c>
      <c r="B1" s="464"/>
      <c r="C1" s="464"/>
      <c r="D1" s="464"/>
      <c r="E1" s="464"/>
      <c r="F1" s="464"/>
      <c r="G1" s="464"/>
      <c r="H1" s="464"/>
      <c r="I1" s="464"/>
    </row>
    <row r="2" spans="1:9" ht="24">
      <c r="A2" s="465" t="s">
        <v>69</v>
      </c>
      <c r="B2" s="465"/>
      <c r="C2" s="465"/>
      <c r="D2" s="465"/>
      <c r="E2" s="466" t="s">
        <v>17</v>
      </c>
      <c r="F2" s="466"/>
      <c r="G2" s="20">
        <v>41030</v>
      </c>
      <c r="H2" s="60" t="s">
        <v>71</v>
      </c>
      <c r="I2" s="60" t="s">
        <v>442</v>
      </c>
    </row>
    <row r="3" spans="1:9" ht="13.5">
      <c r="A3" s="467" t="s">
        <v>73</v>
      </c>
      <c r="B3" s="468"/>
      <c r="C3" s="469" t="s">
        <v>443</v>
      </c>
      <c r="D3" s="469"/>
      <c r="E3" s="469"/>
      <c r="F3" s="469"/>
      <c r="G3" s="469"/>
      <c r="H3" s="469"/>
      <c r="I3" s="470"/>
    </row>
    <row r="4" spans="1:9" ht="13.5">
      <c r="A4" s="471" t="s">
        <v>18</v>
      </c>
      <c r="B4" s="472"/>
      <c r="C4" s="473" t="s">
        <v>444</v>
      </c>
      <c r="D4" s="474"/>
      <c r="E4" s="474"/>
      <c r="F4" s="474"/>
      <c r="G4" s="475"/>
      <c r="H4" s="61" t="s">
        <v>19</v>
      </c>
      <c r="I4" s="62" t="s">
        <v>445</v>
      </c>
    </row>
    <row r="5" spans="1:9" ht="13.5">
      <c r="A5" s="476" t="s">
        <v>20</v>
      </c>
      <c r="B5" s="477"/>
      <c r="C5" s="325" t="s">
        <v>446</v>
      </c>
      <c r="D5" s="326"/>
      <c r="E5" s="326"/>
      <c r="F5" s="326"/>
      <c r="G5" s="171" t="s">
        <v>447</v>
      </c>
      <c r="H5" s="63" t="s">
        <v>21</v>
      </c>
      <c r="I5" s="64" t="s">
        <v>148</v>
      </c>
    </row>
    <row r="6" spans="1:9" ht="13.5">
      <c r="A6" s="480" t="s">
        <v>76</v>
      </c>
      <c r="B6" s="482" t="s">
        <v>22</v>
      </c>
      <c r="C6" s="482" t="s">
        <v>23</v>
      </c>
      <c r="D6" s="484" t="s">
        <v>24</v>
      </c>
      <c r="E6" s="485" t="s">
        <v>25</v>
      </c>
      <c r="F6" s="486" t="s">
        <v>26</v>
      </c>
      <c r="G6" s="482" t="s">
        <v>27</v>
      </c>
      <c r="H6" s="487" t="s">
        <v>28</v>
      </c>
      <c r="I6" s="488"/>
    </row>
    <row r="7" spans="1:9" ht="13.5">
      <c r="A7" s="481"/>
      <c r="B7" s="483"/>
      <c r="C7" s="483"/>
      <c r="D7" s="332"/>
      <c r="E7" s="334"/>
      <c r="F7" s="336"/>
      <c r="G7" s="483"/>
      <c r="H7" s="65" t="s">
        <v>23</v>
      </c>
      <c r="I7" s="66" t="s">
        <v>29</v>
      </c>
    </row>
    <row r="8" spans="1:9" ht="13.5">
      <c r="A8" s="67">
        <v>1</v>
      </c>
      <c r="B8" s="68"/>
      <c r="C8" s="21" t="s">
        <v>448</v>
      </c>
      <c r="D8" s="23">
        <v>62</v>
      </c>
      <c r="E8" s="23" t="s">
        <v>30</v>
      </c>
      <c r="F8" s="58">
        <v>10</v>
      </c>
      <c r="G8" s="21" t="s">
        <v>449</v>
      </c>
      <c r="H8" s="21" t="s">
        <v>450</v>
      </c>
      <c r="I8" s="24" t="s">
        <v>451</v>
      </c>
    </row>
    <row r="9" spans="1:9" ht="13.5">
      <c r="A9" s="67">
        <v>2</v>
      </c>
      <c r="B9" s="68"/>
      <c r="C9" s="21" t="s">
        <v>452</v>
      </c>
      <c r="D9" s="21">
        <v>42</v>
      </c>
      <c r="E9" s="172" t="s">
        <v>30</v>
      </c>
      <c r="F9" s="48">
        <v>10</v>
      </c>
      <c r="G9" s="19" t="s">
        <v>453</v>
      </c>
      <c r="H9" s="21" t="s">
        <v>454</v>
      </c>
      <c r="I9" s="168" t="s">
        <v>455</v>
      </c>
    </row>
    <row r="10" spans="1:10" ht="13.5">
      <c r="A10" s="67">
        <v>3</v>
      </c>
      <c r="B10" s="68"/>
      <c r="C10" s="21"/>
      <c r="D10" s="21"/>
      <c r="E10" s="172"/>
      <c r="F10" s="167"/>
      <c r="G10" s="55" t="s">
        <v>456</v>
      </c>
      <c r="H10" s="166"/>
      <c r="I10" s="173"/>
      <c r="J10" s="25"/>
    </row>
    <row r="11" spans="1:9" ht="13.5">
      <c r="A11" s="67">
        <v>4</v>
      </c>
      <c r="B11" s="68"/>
      <c r="C11" s="21"/>
      <c r="D11" s="21"/>
      <c r="E11" s="172"/>
      <c r="F11" s="48"/>
      <c r="H11" s="21"/>
      <c r="I11" s="168"/>
    </row>
    <row r="12" spans="1:9" ht="13.5">
      <c r="A12" s="67">
        <v>5</v>
      </c>
      <c r="B12" s="68"/>
      <c r="C12" s="55"/>
      <c r="D12" s="22"/>
      <c r="E12" s="22"/>
      <c r="F12" s="56"/>
      <c r="G12" s="55"/>
      <c r="H12" s="166"/>
      <c r="I12" s="173"/>
    </row>
    <row r="13" spans="1:2" ht="13.5">
      <c r="A13" s="67">
        <v>6</v>
      </c>
      <c r="B13" s="68"/>
    </row>
    <row r="14" spans="1:2" ht="13.5">
      <c r="A14" s="67">
        <v>7</v>
      </c>
      <c r="B14" s="68"/>
    </row>
    <row r="15" spans="1:9" ht="13.5">
      <c r="A15" s="69">
        <v>8</v>
      </c>
      <c r="B15" s="70"/>
      <c r="C15" s="71"/>
      <c r="D15" s="70"/>
      <c r="E15" s="70"/>
      <c r="F15" s="72"/>
      <c r="G15" s="71"/>
      <c r="H15" s="71"/>
      <c r="I15" s="73"/>
    </row>
    <row r="16" spans="1:9" ht="13.5">
      <c r="A16" s="489" t="s">
        <v>31</v>
      </c>
      <c r="B16" s="490"/>
      <c r="C16" s="491">
        <v>41032</v>
      </c>
      <c r="D16" s="492"/>
      <c r="E16" s="492"/>
      <c r="F16" s="492"/>
      <c r="G16" s="343" t="s">
        <v>457</v>
      </c>
      <c r="H16" s="343"/>
      <c r="I16" s="344"/>
    </row>
    <row r="17" spans="1:9" ht="13.5">
      <c r="A17" s="495" t="s">
        <v>32</v>
      </c>
      <c r="B17" s="496"/>
      <c r="C17" s="497"/>
      <c r="D17" s="497"/>
      <c r="E17" s="497"/>
      <c r="F17" s="497"/>
      <c r="G17" s="497"/>
      <c r="H17" s="497"/>
      <c r="I17" s="498"/>
    </row>
    <row r="18" spans="1:10" ht="13.5">
      <c r="A18" s="349">
        <v>41032</v>
      </c>
      <c r="B18" s="350"/>
      <c r="C18" s="351" t="s">
        <v>458</v>
      </c>
      <c r="D18" s="351"/>
      <c r="E18" s="351"/>
      <c r="F18" s="351"/>
      <c r="G18" s="351"/>
      <c r="H18" s="351"/>
      <c r="I18" s="352"/>
      <c r="J18" s="26"/>
    </row>
    <row r="19" spans="1:10" ht="13.5">
      <c r="A19" s="499">
        <v>41033</v>
      </c>
      <c r="B19" s="500"/>
      <c r="C19" s="351" t="s">
        <v>459</v>
      </c>
      <c r="D19" s="351"/>
      <c r="E19" s="351"/>
      <c r="F19" s="351"/>
      <c r="G19" s="351"/>
      <c r="H19" s="351"/>
      <c r="I19" s="352"/>
      <c r="J19" s="26"/>
    </row>
    <row r="20" spans="1:10" ht="13.5">
      <c r="A20" s="499">
        <v>41034</v>
      </c>
      <c r="B20" s="500"/>
      <c r="C20" s="351" t="s">
        <v>460</v>
      </c>
      <c r="D20" s="351"/>
      <c r="E20" s="351"/>
      <c r="F20" s="351"/>
      <c r="G20" s="351"/>
      <c r="H20" s="351"/>
      <c r="I20" s="352"/>
      <c r="J20" s="26"/>
    </row>
    <row r="21" spans="1:10" ht="13.5">
      <c r="A21" s="499">
        <v>41035</v>
      </c>
      <c r="B21" s="500"/>
      <c r="C21" s="351" t="s">
        <v>461</v>
      </c>
      <c r="D21" s="351"/>
      <c r="E21" s="351"/>
      <c r="F21" s="351"/>
      <c r="G21" s="351"/>
      <c r="H21" s="351"/>
      <c r="I21" s="352"/>
      <c r="J21" s="26"/>
    </row>
    <row r="22" spans="1:10" ht="13.5">
      <c r="A22" s="499" t="s">
        <v>115</v>
      </c>
      <c r="B22" s="500"/>
      <c r="C22" s="351" t="s">
        <v>462</v>
      </c>
      <c r="D22" s="351"/>
      <c r="E22" s="351"/>
      <c r="F22" s="351"/>
      <c r="G22" s="351"/>
      <c r="H22" s="351"/>
      <c r="I22" s="352"/>
      <c r="J22" s="26"/>
    </row>
    <row r="23" spans="1:10" ht="13.5">
      <c r="A23" s="499" t="s">
        <v>115</v>
      </c>
      <c r="B23" s="500"/>
      <c r="C23" s="639"/>
      <c r="D23" s="639"/>
      <c r="E23" s="639"/>
      <c r="F23" s="639"/>
      <c r="G23" s="639"/>
      <c r="H23" s="639"/>
      <c r="I23" s="640"/>
      <c r="J23" s="26"/>
    </row>
    <row r="24" spans="1:10" ht="13.5">
      <c r="A24" s="499" t="s">
        <v>115</v>
      </c>
      <c r="B24" s="500"/>
      <c r="C24" s="351" t="s">
        <v>463</v>
      </c>
      <c r="D24" s="351"/>
      <c r="E24" s="351"/>
      <c r="F24" s="351"/>
      <c r="G24" s="351"/>
      <c r="H24" s="351"/>
      <c r="I24" s="352"/>
      <c r="J24" s="26"/>
    </row>
    <row r="25" spans="1:10" ht="13.5">
      <c r="A25" s="499" t="s">
        <v>115</v>
      </c>
      <c r="B25" s="500"/>
      <c r="C25" s="501"/>
      <c r="D25" s="501"/>
      <c r="E25" s="501"/>
      <c r="F25" s="501"/>
      <c r="G25" s="501"/>
      <c r="H25" s="501"/>
      <c r="I25" s="502"/>
      <c r="J25" s="26"/>
    </row>
    <row r="26" spans="1:10" ht="13.5">
      <c r="A26" s="503" t="s">
        <v>115</v>
      </c>
      <c r="B26" s="504"/>
      <c r="C26" s="505"/>
      <c r="D26" s="505"/>
      <c r="E26" s="505"/>
      <c r="F26" s="505"/>
      <c r="G26" s="505"/>
      <c r="H26" s="505"/>
      <c r="I26" s="506"/>
      <c r="J26" s="26"/>
    </row>
    <row r="27" spans="1:10" ht="13.5">
      <c r="A27" s="507" t="s">
        <v>33</v>
      </c>
      <c r="B27" s="508"/>
      <c r="C27" s="511" t="s">
        <v>34</v>
      </c>
      <c r="D27" s="512"/>
      <c r="E27" s="512"/>
      <c r="F27" s="513"/>
      <c r="G27" s="27">
        <v>41035</v>
      </c>
      <c r="H27" s="369">
        <v>0.8333333333333334</v>
      </c>
      <c r="I27" s="370"/>
      <c r="J27" s="26"/>
    </row>
    <row r="28" spans="1:10" ht="13.5">
      <c r="A28" s="509"/>
      <c r="B28" s="510"/>
      <c r="C28" s="516" t="s">
        <v>265</v>
      </c>
      <c r="D28" s="516"/>
      <c r="E28" s="516"/>
      <c r="F28" s="516"/>
      <c r="G28" s="516"/>
      <c r="H28" s="516"/>
      <c r="I28" s="517"/>
      <c r="J28" s="26"/>
    </row>
    <row r="29" spans="1:10" ht="13.5">
      <c r="A29" s="518" t="s">
        <v>35</v>
      </c>
      <c r="B29" s="519"/>
      <c r="C29" s="375" t="s">
        <v>464</v>
      </c>
      <c r="D29" s="376"/>
      <c r="E29" s="376"/>
      <c r="F29" s="376"/>
      <c r="G29" s="376"/>
      <c r="H29" s="376"/>
      <c r="I29" s="377"/>
      <c r="J29" s="26"/>
    </row>
    <row r="30" spans="1:10" ht="13.5">
      <c r="A30" s="74" t="s">
        <v>36</v>
      </c>
      <c r="B30" s="75"/>
      <c r="C30" s="378"/>
      <c r="D30" s="379"/>
      <c r="E30" s="379"/>
      <c r="F30" s="379"/>
      <c r="G30" s="379"/>
      <c r="H30" s="379"/>
      <c r="I30" s="380"/>
      <c r="J30" s="26"/>
    </row>
    <row r="31" spans="1:10" ht="13.5">
      <c r="A31" s="74" t="s">
        <v>37</v>
      </c>
      <c r="B31" s="75"/>
      <c r="C31" s="378"/>
      <c r="D31" s="379"/>
      <c r="E31" s="379"/>
      <c r="F31" s="379"/>
      <c r="G31" s="379"/>
      <c r="H31" s="379"/>
      <c r="I31" s="380"/>
      <c r="J31" s="26"/>
    </row>
    <row r="32" spans="1:9" ht="13.5">
      <c r="A32" s="520"/>
      <c r="B32" s="521"/>
      <c r="C32" s="378"/>
      <c r="D32" s="379"/>
      <c r="E32" s="379"/>
      <c r="F32" s="379"/>
      <c r="G32" s="379"/>
      <c r="H32" s="379"/>
      <c r="I32" s="380"/>
    </row>
    <row r="33" spans="1:9" ht="13.5">
      <c r="A33" s="520"/>
      <c r="B33" s="521"/>
      <c r="C33" s="378"/>
      <c r="D33" s="379"/>
      <c r="E33" s="379"/>
      <c r="F33" s="379"/>
      <c r="G33" s="379"/>
      <c r="H33" s="379"/>
      <c r="I33" s="380"/>
    </row>
    <row r="34" spans="1:9" ht="13.5">
      <c r="A34" s="520"/>
      <c r="B34" s="521"/>
      <c r="C34" s="378"/>
      <c r="D34" s="379"/>
      <c r="E34" s="379"/>
      <c r="F34" s="379"/>
      <c r="G34" s="379"/>
      <c r="H34" s="379"/>
      <c r="I34" s="380"/>
    </row>
    <row r="35" spans="1:9" ht="13.5">
      <c r="A35" s="520"/>
      <c r="B35" s="521"/>
      <c r="C35" s="378"/>
      <c r="D35" s="379"/>
      <c r="E35" s="379"/>
      <c r="F35" s="379"/>
      <c r="G35" s="379"/>
      <c r="H35" s="379"/>
      <c r="I35" s="380"/>
    </row>
    <row r="36" spans="1:9" ht="13.5">
      <c r="A36" s="520"/>
      <c r="B36" s="521"/>
      <c r="C36" s="378"/>
      <c r="D36" s="379"/>
      <c r="E36" s="379"/>
      <c r="F36" s="379"/>
      <c r="G36" s="379"/>
      <c r="H36" s="379"/>
      <c r="I36" s="380"/>
    </row>
    <row r="37" spans="1:9" ht="13.5">
      <c r="A37" s="520"/>
      <c r="B37" s="521"/>
      <c r="C37" s="378"/>
      <c r="D37" s="379"/>
      <c r="E37" s="379"/>
      <c r="F37" s="379"/>
      <c r="G37" s="379"/>
      <c r="H37" s="379"/>
      <c r="I37" s="380"/>
    </row>
    <row r="38" spans="1:9" ht="13.5">
      <c r="A38" s="520"/>
      <c r="B38" s="521"/>
      <c r="C38" s="378"/>
      <c r="D38" s="379"/>
      <c r="E38" s="379"/>
      <c r="F38" s="379"/>
      <c r="G38" s="379"/>
      <c r="H38" s="379"/>
      <c r="I38" s="380"/>
    </row>
    <row r="39" spans="1:9" ht="13.5">
      <c r="A39" s="520"/>
      <c r="B39" s="521"/>
      <c r="C39" s="381"/>
      <c r="D39" s="382"/>
      <c r="E39" s="382"/>
      <c r="F39" s="382"/>
      <c r="G39" s="382"/>
      <c r="H39" s="382"/>
      <c r="I39" s="383"/>
    </row>
    <row r="40" spans="1:9" ht="13.5">
      <c r="A40" s="522"/>
      <c r="B40" s="523"/>
      <c r="C40" s="524" t="s">
        <v>47</v>
      </c>
      <c r="D40" s="525"/>
      <c r="E40" s="525"/>
      <c r="F40" s="525"/>
      <c r="G40" s="525"/>
      <c r="H40" s="525"/>
      <c r="I40" s="526"/>
    </row>
    <row r="41" spans="1:9" ht="13.5">
      <c r="A41" s="518" t="s">
        <v>38</v>
      </c>
      <c r="B41" s="527"/>
      <c r="C41" s="528" t="s">
        <v>465</v>
      </c>
      <c r="D41" s="529"/>
      <c r="E41" s="529"/>
      <c r="F41" s="529"/>
      <c r="G41" s="529"/>
      <c r="H41" s="529"/>
      <c r="I41" s="530"/>
    </row>
    <row r="42" spans="1:9" ht="13.5">
      <c r="A42" s="489" t="s">
        <v>39</v>
      </c>
      <c r="B42" s="531"/>
      <c r="C42" s="532" t="s">
        <v>466</v>
      </c>
      <c r="D42" s="533"/>
      <c r="E42" s="533"/>
      <c r="F42" s="533"/>
      <c r="G42" s="533"/>
      <c r="H42" s="533"/>
      <c r="I42" s="534"/>
    </row>
    <row r="43" spans="1:9" ht="13.5">
      <c r="A43" s="535" t="s">
        <v>40</v>
      </c>
      <c r="B43" s="536"/>
      <c r="C43" s="401" t="s">
        <v>467</v>
      </c>
      <c r="D43" s="402"/>
      <c r="E43" s="402"/>
      <c r="F43" s="402"/>
      <c r="G43" s="402"/>
      <c r="H43" s="402"/>
      <c r="I43" s="403"/>
    </row>
    <row r="44" spans="1:9" ht="13.5">
      <c r="A44" s="520"/>
      <c r="B44" s="540"/>
      <c r="C44" s="320" t="s">
        <v>468</v>
      </c>
      <c r="D44" s="321"/>
      <c r="E44" s="321"/>
      <c r="F44" s="321"/>
      <c r="G44" s="321"/>
      <c r="H44" s="321"/>
      <c r="I44" s="405"/>
    </row>
    <row r="45" spans="1:9" ht="13.5">
      <c r="A45" s="520"/>
      <c r="B45" s="540"/>
      <c r="C45" s="542" t="s">
        <v>469</v>
      </c>
      <c r="D45" s="543"/>
      <c r="E45" s="543"/>
      <c r="F45" s="543"/>
      <c r="G45" s="543"/>
      <c r="H45" s="543"/>
      <c r="I45" s="544"/>
    </row>
    <row r="46" spans="1:9" ht="13.5">
      <c r="A46" s="409" t="s">
        <v>48</v>
      </c>
      <c r="B46" s="410"/>
      <c r="C46" s="411" t="s">
        <v>470</v>
      </c>
      <c r="D46" s="411"/>
      <c r="E46" s="411"/>
      <c r="F46" s="411"/>
      <c r="G46" s="411"/>
      <c r="H46" s="411"/>
      <c r="I46" s="412"/>
    </row>
    <row r="47" spans="1:9" ht="13.5">
      <c r="A47" s="413" t="s">
        <v>41</v>
      </c>
      <c r="B47" s="414"/>
      <c r="C47" s="28" t="s">
        <v>471</v>
      </c>
      <c r="D47" s="29"/>
      <c r="E47" s="419" t="s">
        <v>472</v>
      </c>
      <c r="F47" s="420"/>
      <c r="G47" s="421"/>
      <c r="H47" s="30" t="s">
        <v>473</v>
      </c>
      <c r="I47" s="31" t="s">
        <v>474</v>
      </c>
    </row>
    <row r="48" spans="1:9" ht="13.5">
      <c r="A48" s="415"/>
      <c r="B48" s="416"/>
      <c r="C48" s="32" t="s">
        <v>475</v>
      </c>
      <c r="D48" s="33"/>
      <c r="E48" s="422" t="s">
        <v>476</v>
      </c>
      <c r="F48" s="423"/>
      <c r="G48" s="424"/>
      <c r="H48" s="34" t="s">
        <v>477</v>
      </c>
      <c r="I48" s="35" t="s">
        <v>478</v>
      </c>
    </row>
    <row r="49" spans="1:9" ht="13.5">
      <c r="A49" s="415"/>
      <c r="B49" s="416"/>
      <c r="C49" s="32" t="s">
        <v>42</v>
      </c>
      <c r="D49" s="33"/>
      <c r="E49" s="423" t="s">
        <v>479</v>
      </c>
      <c r="F49" s="423"/>
      <c r="G49" s="424"/>
      <c r="H49" s="34" t="s">
        <v>480</v>
      </c>
      <c r="I49" s="35" t="s">
        <v>481</v>
      </c>
    </row>
    <row r="50" spans="1:9" ht="13.5">
      <c r="A50" s="417"/>
      <c r="B50" s="418"/>
      <c r="C50" s="36" t="s">
        <v>482</v>
      </c>
      <c r="D50" s="37"/>
      <c r="E50" s="425" t="s">
        <v>483</v>
      </c>
      <c r="F50" s="425"/>
      <c r="G50" s="425"/>
      <c r="H50" s="38" t="s">
        <v>484</v>
      </c>
      <c r="I50" s="39" t="s">
        <v>485</v>
      </c>
    </row>
    <row r="51" spans="1:9" ht="13.5" customHeight="1">
      <c r="A51" s="427" t="s">
        <v>43</v>
      </c>
      <c r="B51" s="428"/>
      <c r="C51" s="431" t="s">
        <v>486</v>
      </c>
      <c r="D51" s="432"/>
      <c r="E51" s="432"/>
      <c r="F51" s="432"/>
      <c r="G51" s="432"/>
      <c r="H51" s="432"/>
      <c r="I51" s="433"/>
    </row>
    <row r="52" spans="1:9" ht="13.5">
      <c r="A52" s="429"/>
      <c r="B52" s="430"/>
      <c r="C52" s="434" t="s">
        <v>487</v>
      </c>
      <c r="D52" s="435"/>
      <c r="E52" s="435"/>
      <c r="F52" s="435"/>
      <c r="G52" s="435"/>
      <c r="H52" s="435"/>
      <c r="I52" s="436"/>
    </row>
    <row r="53" spans="2:9" ht="13.5" customHeight="1">
      <c r="B53" s="437" t="s">
        <v>44</v>
      </c>
      <c r="C53" s="437"/>
      <c r="D53" s="437"/>
      <c r="E53" s="438" t="s">
        <v>488</v>
      </c>
      <c r="F53" s="438"/>
      <c r="G53" s="438"/>
      <c r="H53" s="438"/>
      <c r="I53" s="40"/>
    </row>
    <row r="54" spans="2:9" ht="13.5" customHeight="1">
      <c r="B54" s="439" t="s">
        <v>46</v>
      </c>
      <c r="C54" s="440"/>
      <c r="D54" s="440"/>
      <c r="E54" s="440"/>
      <c r="F54" s="440"/>
      <c r="G54" s="440"/>
      <c r="H54" s="440"/>
      <c r="I54" s="440"/>
    </row>
    <row r="55" spans="1:6" ht="13.5">
      <c r="A55" s="41" t="s">
        <v>49</v>
      </c>
      <c r="D55" s="426" t="s">
        <v>45</v>
      </c>
      <c r="E55" s="426"/>
      <c r="F55" s="426"/>
    </row>
    <row r="61" ht="13.5">
      <c r="G61" s="59"/>
    </row>
  </sheetData>
  <sheetProtection/>
  <mergeCells count="80">
    <mergeCell ref="B53:D53"/>
    <mergeCell ref="E53:H53"/>
    <mergeCell ref="B54:I54"/>
    <mergeCell ref="D55:F55"/>
    <mergeCell ref="A47:B50"/>
    <mergeCell ref="E47:G47"/>
    <mergeCell ref="E48:G48"/>
    <mergeCell ref="E49:G49"/>
    <mergeCell ref="E50:G50"/>
    <mergeCell ref="A51:B52"/>
    <mergeCell ref="C51:I51"/>
    <mergeCell ref="C52:I52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25390625" style="19" customWidth="1"/>
    <col min="2" max="2" width="7.625" style="19" customWidth="1"/>
    <col min="3" max="3" width="12.75390625" style="19" customWidth="1"/>
    <col min="4" max="4" width="4.25390625" style="19" customWidth="1"/>
    <col min="5" max="5" width="4.125" style="19" customWidth="1"/>
    <col min="6" max="6" width="4.25390625" style="19" customWidth="1"/>
    <col min="7" max="7" width="33.375" style="19" customWidth="1"/>
    <col min="8" max="8" width="13.00390625" style="19" customWidth="1"/>
    <col min="9" max="9" width="16.75390625" style="19" customWidth="1"/>
    <col min="10" max="16384" width="9.125" style="19" customWidth="1"/>
  </cols>
  <sheetData>
    <row r="1" spans="1:9" ht="13.5">
      <c r="A1" s="686" t="s">
        <v>173</v>
      </c>
      <c r="B1" s="686"/>
      <c r="C1" s="686"/>
      <c r="D1" s="686"/>
      <c r="E1" s="686"/>
      <c r="F1" s="686"/>
      <c r="G1" s="686"/>
      <c r="H1" s="686"/>
      <c r="I1" s="686"/>
    </row>
    <row r="2" spans="1:9" ht="24">
      <c r="A2" s="687" t="s">
        <v>174</v>
      </c>
      <c r="B2" s="687"/>
      <c r="C2" s="687"/>
      <c r="D2" s="687"/>
      <c r="E2" s="688" t="s">
        <v>175</v>
      </c>
      <c r="F2" s="688"/>
      <c r="G2" s="196">
        <v>41031</v>
      </c>
      <c r="H2" s="104" t="s">
        <v>176</v>
      </c>
      <c r="I2" s="104" t="s">
        <v>523</v>
      </c>
    </row>
    <row r="3" spans="1:9" ht="13.5">
      <c r="A3" s="689" t="s">
        <v>178</v>
      </c>
      <c r="B3" s="689"/>
      <c r="C3" s="690" t="s">
        <v>524</v>
      </c>
      <c r="D3" s="690"/>
      <c r="E3" s="690"/>
      <c r="F3" s="690"/>
      <c r="G3" s="690"/>
      <c r="H3" s="690"/>
      <c r="I3" s="690"/>
    </row>
    <row r="4" spans="1:9" ht="13.5">
      <c r="A4" s="691" t="s">
        <v>18</v>
      </c>
      <c r="B4" s="691"/>
      <c r="C4" s="692" t="s">
        <v>525</v>
      </c>
      <c r="D4" s="692"/>
      <c r="E4" s="692"/>
      <c r="F4" s="692"/>
      <c r="G4" s="692"/>
      <c r="H4" s="105" t="s">
        <v>181</v>
      </c>
      <c r="I4" s="197" t="s">
        <v>526</v>
      </c>
    </row>
    <row r="5" spans="1:9" ht="13.5">
      <c r="A5" s="680" t="s">
        <v>20</v>
      </c>
      <c r="B5" s="680"/>
      <c r="C5" s="681">
        <v>41033</v>
      </c>
      <c r="D5" s="681"/>
      <c r="E5" s="681"/>
      <c r="F5" s="681"/>
      <c r="G5" s="107"/>
      <c r="H5" s="108" t="s">
        <v>183</v>
      </c>
      <c r="I5" s="197" t="s">
        <v>526</v>
      </c>
    </row>
    <row r="6" spans="1:9" ht="14.25" customHeight="1">
      <c r="A6" s="682" t="s">
        <v>185</v>
      </c>
      <c r="B6" s="673" t="s">
        <v>22</v>
      </c>
      <c r="C6" s="673" t="s">
        <v>23</v>
      </c>
      <c r="D6" s="683" t="s">
        <v>186</v>
      </c>
      <c r="E6" s="684" t="s">
        <v>187</v>
      </c>
      <c r="F6" s="685" t="s">
        <v>188</v>
      </c>
      <c r="G6" s="673" t="s">
        <v>27</v>
      </c>
      <c r="H6" s="674" t="s">
        <v>28</v>
      </c>
      <c r="I6" s="674"/>
    </row>
    <row r="7" spans="1:9" ht="13.5">
      <c r="A7" s="682"/>
      <c r="B7" s="673"/>
      <c r="C7" s="673"/>
      <c r="D7" s="683"/>
      <c r="E7" s="684"/>
      <c r="F7" s="685"/>
      <c r="G7" s="673"/>
      <c r="H7" s="110" t="s">
        <v>23</v>
      </c>
      <c r="I7" s="111" t="s">
        <v>29</v>
      </c>
    </row>
    <row r="8" spans="1:9" ht="13.5">
      <c r="A8" s="112">
        <v>1</v>
      </c>
      <c r="B8" s="113"/>
      <c r="C8" s="114" t="s">
        <v>527</v>
      </c>
      <c r="D8" s="118">
        <v>53</v>
      </c>
      <c r="E8" s="115" t="s">
        <v>50</v>
      </c>
      <c r="F8" s="198">
        <v>10</v>
      </c>
      <c r="G8" s="118" t="s">
        <v>528</v>
      </c>
      <c r="H8" s="118" t="s">
        <v>529</v>
      </c>
      <c r="I8" s="117" t="s">
        <v>530</v>
      </c>
    </row>
    <row r="9" spans="1:9" ht="13.5">
      <c r="A9" s="112">
        <v>2</v>
      </c>
      <c r="B9" s="113" t="s">
        <v>531</v>
      </c>
      <c r="C9" s="114" t="s">
        <v>532</v>
      </c>
      <c r="D9" s="114">
        <v>53</v>
      </c>
      <c r="E9" s="115"/>
      <c r="F9" s="116" t="s">
        <v>533</v>
      </c>
      <c r="G9" s="114" t="s">
        <v>534</v>
      </c>
      <c r="H9" s="114" t="s">
        <v>535</v>
      </c>
      <c r="I9" s="117" t="s">
        <v>536</v>
      </c>
    </row>
    <row r="10" spans="1:10" ht="13.5">
      <c r="A10" s="112">
        <v>3</v>
      </c>
      <c r="B10" s="113"/>
      <c r="C10" s="118"/>
      <c r="D10" s="118"/>
      <c r="E10" s="115"/>
      <c r="F10" s="120"/>
      <c r="G10" s="118"/>
      <c r="H10" s="118"/>
      <c r="I10" s="121"/>
      <c r="J10" s="122"/>
    </row>
    <row r="11" spans="1:9" ht="13.5">
      <c r="A11" s="112">
        <v>4</v>
      </c>
      <c r="B11" s="113"/>
      <c r="C11" s="123"/>
      <c r="D11" s="124"/>
      <c r="E11" s="125"/>
      <c r="F11" s="126"/>
      <c r="G11" s="127"/>
      <c r="H11" s="127"/>
      <c r="I11" s="128"/>
    </row>
    <row r="12" spans="1:9" ht="13.5">
      <c r="A12" s="112">
        <v>5</v>
      </c>
      <c r="B12" s="113"/>
      <c r="C12" s="129"/>
      <c r="D12" s="113"/>
      <c r="E12" s="113"/>
      <c r="F12" s="130"/>
      <c r="G12" s="129"/>
      <c r="H12" s="129"/>
      <c r="I12" s="131"/>
    </row>
    <row r="13" spans="1:9" ht="13.5">
      <c r="A13" s="112">
        <v>6</v>
      </c>
      <c r="B13" s="113"/>
      <c r="C13" s="132"/>
      <c r="D13" s="113"/>
      <c r="E13" s="113"/>
      <c r="F13" s="130"/>
      <c r="G13" s="129"/>
      <c r="H13" s="133"/>
      <c r="I13" s="131"/>
    </row>
    <row r="14" spans="1:9" ht="13.5">
      <c r="A14" s="112">
        <v>7</v>
      </c>
      <c r="B14" s="113"/>
      <c r="C14" s="133"/>
      <c r="D14" s="113"/>
      <c r="E14" s="113"/>
      <c r="F14" s="130"/>
      <c r="G14" s="133"/>
      <c r="H14" s="133"/>
      <c r="I14" s="131"/>
    </row>
    <row r="15" spans="1:9" ht="13.5">
      <c r="A15" s="134">
        <v>8</v>
      </c>
      <c r="B15" s="135"/>
      <c r="C15" s="136"/>
      <c r="D15" s="135"/>
      <c r="E15" s="135"/>
      <c r="F15" s="137"/>
      <c r="G15" s="136"/>
      <c r="H15" s="136"/>
      <c r="I15" s="138"/>
    </row>
    <row r="16" spans="1:9" ht="13.5">
      <c r="A16" s="675" t="s">
        <v>193</v>
      </c>
      <c r="B16" s="675"/>
      <c r="C16" s="676"/>
      <c r="D16" s="676"/>
      <c r="E16" s="676"/>
      <c r="F16" s="676"/>
      <c r="G16" s="677" t="s">
        <v>537</v>
      </c>
      <c r="H16" s="677"/>
      <c r="I16" s="677"/>
    </row>
    <row r="17" spans="1:9" ht="13.5">
      <c r="A17" s="678" t="s">
        <v>195</v>
      </c>
      <c r="B17" s="678"/>
      <c r="C17" s="679"/>
      <c r="D17" s="679"/>
      <c r="E17" s="679"/>
      <c r="F17" s="679"/>
      <c r="G17" s="679"/>
      <c r="H17" s="679"/>
      <c r="I17" s="679"/>
    </row>
    <row r="18" spans="1:10" ht="23.25" customHeight="1">
      <c r="A18" s="670">
        <v>41033</v>
      </c>
      <c r="B18" s="670"/>
      <c r="C18" s="671" t="s">
        <v>538</v>
      </c>
      <c r="D18" s="671"/>
      <c r="E18" s="671"/>
      <c r="F18" s="671"/>
      <c r="G18" s="671"/>
      <c r="H18" s="671"/>
      <c r="I18" s="671"/>
      <c r="J18" s="26"/>
    </row>
    <row r="19" spans="1:10" ht="13.5">
      <c r="A19" s="670" t="s">
        <v>197</v>
      </c>
      <c r="B19" s="670"/>
      <c r="C19" s="672"/>
      <c r="D19" s="672"/>
      <c r="E19" s="672"/>
      <c r="F19" s="672"/>
      <c r="G19" s="672"/>
      <c r="H19" s="672"/>
      <c r="I19" s="672"/>
      <c r="J19" s="26"/>
    </row>
    <row r="20" spans="1:10" ht="13.5">
      <c r="A20" s="670" t="s">
        <v>197</v>
      </c>
      <c r="B20" s="670"/>
      <c r="C20" s="672"/>
      <c r="D20" s="672"/>
      <c r="E20" s="672"/>
      <c r="F20" s="672"/>
      <c r="G20" s="672"/>
      <c r="H20" s="672"/>
      <c r="I20" s="672"/>
      <c r="J20" s="26"/>
    </row>
    <row r="21" spans="1:10" ht="13.5">
      <c r="A21" s="664" t="s">
        <v>198</v>
      </c>
      <c r="B21" s="664"/>
      <c r="C21" s="665" t="s">
        <v>539</v>
      </c>
      <c r="D21" s="665"/>
      <c r="E21" s="665"/>
      <c r="F21" s="665"/>
      <c r="G21" s="199">
        <v>41033</v>
      </c>
      <c r="H21" s="666">
        <v>0.7916666666666666</v>
      </c>
      <c r="I21" s="666"/>
      <c r="J21" s="26"/>
    </row>
    <row r="22" spans="1:10" ht="23.25" customHeight="1">
      <c r="A22" s="664"/>
      <c r="B22" s="664"/>
      <c r="C22" s="667" t="s">
        <v>540</v>
      </c>
      <c r="D22" s="667"/>
      <c r="E22" s="667"/>
      <c r="F22" s="667"/>
      <c r="G22" s="667"/>
      <c r="H22" s="667"/>
      <c r="I22" s="667"/>
      <c r="J22" s="26"/>
    </row>
    <row r="23" spans="1:10" ht="14.25" customHeight="1">
      <c r="A23" s="668" t="s">
        <v>202</v>
      </c>
      <c r="B23" s="668"/>
      <c r="C23" s="669" t="s">
        <v>541</v>
      </c>
      <c r="D23" s="669"/>
      <c r="E23" s="669"/>
      <c r="F23" s="669"/>
      <c r="G23" s="669"/>
      <c r="H23" s="669"/>
      <c r="I23" s="669"/>
      <c r="J23" s="26"/>
    </row>
    <row r="24" spans="1:10" ht="13.5">
      <c r="A24" s="140" t="s">
        <v>204</v>
      </c>
      <c r="B24" s="141"/>
      <c r="C24" s="669"/>
      <c r="D24" s="669"/>
      <c r="E24" s="669"/>
      <c r="F24" s="669"/>
      <c r="G24" s="669"/>
      <c r="H24" s="669"/>
      <c r="I24" s="669"/>
      <c r="J24" s="26"/>
    </row>
    <row r="25" spans="1:10" ht="13.5">
      <c r="A25" s="140" t="s">
        <v>205</v>
      </c>
      <c r="B25" s="141"/>
      <c r="C25" s="669"/>
      <c r="D25" s="669"/>
      <c r="E25" s="669"/>
      <c r="F25" s="669"/>
      <c r="G25" s="669"/>
      <c r="H25" s="669"/>
      <c r="I25" s="669"/>
      <c r="J25" s="26"/>
    </row>
    <row r="26" spans="1:9" ht="13.5">
      <c r="A26" s="662"/>
      <c r="B26" s="662"/>
      <c r="C26" s="669"/>
      <c r="D26" s="669"/>
      <c r="E26" s="669"/>
      <c r="F26" s="669"/>
      <c r="G26" s="669"/>
      <c r="H26" s="669"/>
      <c r="I26" s="669"/>
    </row>
    <row r="27" spans="1:9" ht="13.5">
      <c r="A27" s="662"/>
      <c r="B27" s="662"/>
      <c r="C27" s="669"/>
      <c r="D27" s="669"/>
      <c r="E27" s="669"/>
      <c r="F27" s="669"/>
      <c r="G27" s="669"/>
      <c r="H27" s="669"/>
      <c r="I27" s="669"/>
    </row>
    <row r="28" spans="1:9" ht="13.5">
      <c r="A28" s="662"/>
      <c r="B28" s="662"/>
      <c r="C28" s="669"/>
      <c r="D28" s="669"/>
      <c r="E28" s="669"/>
      <c r="F28" s="669"/>
      <c r="G28" s="669"/>
      <c r="H28" s="669"/>
      <c r="I28" s="669"/>
    </row>
    <row r="29" spans="1:9" ht="13.5">
      <c r="A29" s="662"/>
      <c r="B29" s="662"/>
      <c r="C29" s="669"/>
      <c r="D29" s="669"/>
      <c r="E29" s="669"/>
      <c r="F29" s="669"/>
      <c r="G29" s="669"/>
      <c r="H29" s="669"/>
      <c r="I29" s="669"/>
    </row>
    <row r="30" spans="1:9" ht="13.5">
      <c r="A30" s="662"/>
      <c r="B30" s="662"/>
      <c r="C30" s="669"/>
      <c r="D30" s="669"/>
      <c r="E30" s="669"/>
      <c r="F30" s="669"/>
      <c r="G30" s="669"/>
      <c r="H30" s="669"/>
      <c r="I30" s="669"/>
    </row>
    <row r="31" spans="1:9" ht="13.5">
      <c r="A31" s="662"/>
      <c r="B31" s="662"/>
      <c r="C31" s="669"/>
      <c r="D31" s="669"/>
      <c r="E31" s="669"/>
      <c r="F31" s="669"/>
      <c r="G31" s="669"/>
      <c r="H31" s="669"/>
      <c r="I31" s="669"/>
    </row>
    <row r="32" spans="1:9" ht="13.5">
      <c r="A32" s="662"/>
      <c r="B32" s="662"/>
      <c r="C32" s="669"/>
      <c r="D32" s="669"/>
      <c r="E32" s="669"/>
      <c r="F32" s="669"/>
      <c r="G32" s="669"/>
      <c r="H32" s="669"/>
      <c r="I32" s="669"/>
    </row>
    <row r="33" spans="1:9" ht="13.5">
      <c r="A33" s="662"/>
      <c r="B33" s="662"/>
      <c r="C33" s="669"/>
      <c r="D33" s="669"/>
      <c r="E33" s="669"/>
      <c r="F33" s="669"/>
      <c r="G33" s="669"/>
      <c r="H33" s="669"/>
      <c r="I33" s="669"/>
    </row>
    <row r="34" spans="1:9" ht="13.5">
      <c r="A34" s="662"/>
      <c r="B34" s="662"/>
      <c r="C34" s="669"/>
      <c r="D34" s="669"/>
      <c r="E34" s="669"/>
      <c r="F34" s="669"/>
      <c r="G34" s="669"/>
      <c r="H34" s="669"/>
      <c r="I34" s="669"/>
    </row>
    <row r="35" spans="1:9" ht="13.5">
      <c r="A35" s="663"/>
      <c r="B35" s="663"/>
      <c r="C35" s="655" t="s">
        <v>542</v>
      </c>
      <c r="D35" s="655"/>
      <c r="E35" s="655"/>
      <c r="F35" s="655"/>
      <c r="G35" s="655"/>
      <c r="H35" s="655"/>
      <c r="I35" s="655"/>
    </row>
    <row r="36" spans="1:9" ht="13.5">
      <c r="A36" s="656" t="s">
        <v>207</v>
      </c>
      <c r="B36" s="656"/>
      <c r="C36" s="657" t="s">
        <v>543</v>
      </c>
      <c r="D36" s="657"/>
      <c r="E36" s="657"/>
      <c r="F36" s="657"/>
      <c r="G36" s="657"/>
      <c r="H36" s="657"/>
      <c r="I36" s="657"/>
    </row>
    <row r="37" spans="1:9" ht="13.5">
      <c r="A37" s="658" t="s">
        <v>209</v>
      </c>
      <c r="B37" s="658"/>
      <c r="C37" s="659" t="s">
        <v>210</v>
      </c>
      <c r="D37" s="659"/>
      <c r="E37" s="659"/>
      <c r="F37" s="659"/>
      <c r="G37" s="659"/>
      <c r="H37" s="659"/>
      <c r="I37" s="659"/>
    </row>
    <row r="38" spans="1:9" ht="13.5">
      <c r="A38" s="660" t="s">
        <v>211</v>
      </c>
      <c r="B38" s="660"/>
      <c r="C38" s="661" t="s">
        <v>544</v>
      </c>
      <c r="D38" s="661"/>
      <c r="E38" s="661"/>
      <c r="F38" s="661"/>
      <c r="G38" s="661"/>
      <c r="H38" s="661"/>
      <c r="I38" s="661"/>
    </row>
    <row r="39" spans="1:9" ht="15.75" customHeight="1">
      <c r="A39" s="648" t="s">
        <v>545</v>
      </c>
      <c r="B39" s="648"/>
      <c r="C39" s="649" t="s">
        <v>218</v>
      </c>
      <c r="D39" s="649"/>
      <c r="E39" s="649"/>
      <c r="F39" s="649"/>
      <c r="G39" s="649"/>
      <c r="H39" s="649"/>
      <c r="I39" s="649"/>
    </row>
    <row r="40" spans="1:9" ht="15.75" customHeight="1">
      <c r="A40" s="650" t="s">
        <v>219</v>
      </c>
      <c r="B40" s="650"/>
      <c r="C40" s="142" t="s">
        <v>220</v>
      </c>
      <c r="D40" s="143"/>
      <c r="E40" s="651" t="s">
        <v>221</v>
      </c>
      <c r="F40" s="651"/>
      <c r="G40" s="651"/>
      <c r="H40" s="144" t="s">
        <v>222</v>
      </c>
      <c r="I40" s="145" t="s">
        <v>223</v>
      </c>
    </row>
    <row r="41" spans="1:9" ht="13.5">
      <c r="A41" s="650"/>
      <c r="B41" s="650"/>
      <c r="C41" s="146" t="s">
        <v>224</v>
      </c>
      <c r="D41" s="147"/>
      <c r="E41" s="652" t="s">
        <v>225</v>
      </c>
      <c r="F41" s="652"/>
      <c r="G41" s="652"/>
      <c r="H41" s="148" t="s">
        <v>226</v>
      </c>
      <c r="I41" s="149" t="s">
        <v>227</v>
      </c>
    </row>
    <row r="42" spans="1:9" ht="13.5">
      <c r="A42" s="650"/>
      <c r="B42" s="650"/>
      <c r="C42" s="146" t="s">
        <v>228</v>
      </c>
      <c r="D42" s="147"/>
      <c r="E42" s="653" t="s">
        <v>229</v>
      </c>
      <c r="F42" s="653"/>
      <c r="G42" s="653"/>
      <c r="H42" s="148" t="s">
        <v>230</v>
      </c>
      <c r="I42" s="149" t="s">
        <v>231</v>
      </c>
    </row>
    <row r="43" spans="1:9" ht="13.5">
      <c r="A43" s="650"/>
      <c r="B43" s="650"/>
      <c r="C43" s="150" t="s">
        <v>232</v>
      </c>
      <c r="D43" s="151"/>
      <c r="E43" s="654" t="s">
        <v>546</v>
      </c>
      <c r="F43" s="654"/>
      <c r="G43" s="654"/>
      <c r="H43" s="152" t="s">
        <v>234</v>
      </c>
      <c r="I43" s="153" t="s">
        <v>235</v>
      </c>
    </row>
    <row r="44" spans="1:9" ht="15.75" customHeight="1">
      <c r="A44" s="642" t="s">
        <v>236</v>
      </c>
      <c r="B44" s="642"/>
      <c r="C44" s="643" t="s">
        <v>237</v>
      </c>
      <c r="D44" s="643"/>
      <c r="E44" s="643"/>
      <c r="F44" s="643"/>
      <c r="G44" s="643"/>
      <c r="H44" s="643"/>
      <c r="I44" s="643"/>
    </row>
    <row r="45" spans="1:9" ht="13.5" customHeight="1">
      <c r="A45" s="642"/>
      <c r="B45" s="642"/>
      <c r="C45" s="644" t="s">
        <v>238</v>
      </c>
      <c r="D45" s="644"/>
      <c r="E45" s="644"/>
      <c r="F45" s="644"/>
      <c r="G45" s="644"/>
      <c r="H45" s="644"/>
      <c r="I45" s="644"/>
    </row>
    <row r="46" spans="2:9" ht="15.75" customHeight="1">
      <c r="B46" s="645" t="s">
        <v>239</v>
      </c>
      <c r="C46" s="645"/>
      <c r="D46" s="645"/>
      <c r="E46" s="646" t="s">
        <v>240</v>
      </c>
      <c r="F46" s="646"/>
      <c r="G46" s="646"/>
      <c r="H46" s="646"/>
      <c r="I46" s="154"/>
    </row>
    <row r="47" spans="2:9" ht="13.5" customHeight="1">
      <c r="B47" s="647" t="s">
        <v>547</v>
      </c>
      <c r="C47" s="647"/>
      <c r="D47" s="647"/>
      <c r="E47" s="647"/>
      <c r="F47" s="647"/>
      <c r="G47" s="647"/>
      <c r="H47" s="647"/>
      <c r="I47" s="647"/>
    </row>
    <row r="48" spans="1:6" ht="13.5">
      <c r="A48" s="41" t="s">
        <v>548</v>
      </c>
      <c r="D48" s="641" t="s">
        <v>242</v>
      </c>
      <c r="E48" s="641"/>
      <c r="F48" s="641"/>
    </row>
  </sheetData>
  <sheetProtection selectLockedCells="1" selectUnlockedCells="1"/>
  <mergeCells count="65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2"/>
    <mergeCell ref="C21:F21"/>
    <mergeCell ref="H21:I21"/>
    <mergeCell ref="C22:I22"/>
    <mergeCell ref="A23:B23"/>
    <mergeCell ref="C23:I3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3"/>
    <mergeCell ref="E40:G40"/>
    <mergeCell ref="E41:G41"/>
    <mergeCell ref="E42:G42"/>
    <mergeCell ref="E43:G43"/>
    <mergeCell ref="D48:F48"/>
    <mergeCell ref="A44:B45"/>
    <mergeCell ref="C44:I44"/>
    <mergeCell ref="C45:I45"/>
    <mergeCell ref="B46:D46"/>
    <mergeCell ref="E46:H46"/>
    <mergeCell ref="B47:I47"/>
  </mergeCells>
  <printOptions horizontalCentered="1" verticalCentered="1"/>
  <pageMargins left="0" right="0" top="0" bottom="0" header="0.5118055555555555" footer="0.5118055555555555"/>
  <pageSetup horizontalDpi="300" verticalDpi="300" orientation="portrait" paperSiz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Aoyama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katsuyuki</dc:creator>
  <cp:keywords/>
  <dc:description/>
  <cp:lastModifiedBy>サン・アーバン</cp:lastModifiedBy>
  <cp:lastPrinted>2012-04-12T15:41:24Z</cp:lastPrinted>
  <dcterms:created xsi:type="dcterms:W3CDTF">2007-01-06T02:32:22Z</dcterms:created>
  <dcterms:modified xsi:type="dcterms:W3CDTF">2018-06-07T04:37:19Z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